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sdtourisme-my.sharepoint.com/personal/l_poirier_tourisme93_com/Documents/observatoire CDT/"/>
    </mc:Choice>
  </mc:AlternateContent>
  <xr:revisionPtr revIDLastSave="0" documentId="8_{2BA2EA73-7F2C-43F0-A0D7-CAD7F1390CE3}" xr6:coauthVersionLast="47" xr6:coauthVersionMax="47" xr10:uidLastSave="{00000000-0000-0000-0000-000000000000}"/>
  <bookViews>
    <workbookView xWindow="-108" yWindow="-108" windowWidth="23256" windowHeight="12456" tabRatio="892" activeTab="5" xr2:uid="{E6E07B27-25D8-441F-B265-D47965B841C9}"/>
  </bookViews>
  <sheets>
    <sheet name="Carte Zones" sheetId="1" r:id="rId1"/>
    <sheet name="92, 93, 94, 75" sheetId="19" r:id="rId2"/>
    <sheet name="Observatoire Paris" sheetId="20" r:id="rId3"/>
    <sheet name="Benchmark Paris" sheetId="21" r:id="rId4"/>
    <sheet name="Observatoire CDT 92" sheetId="22" r:id="rId5"/>
    <sheet name="Observatoire CDT 93" sheetId="23" r:id="rId6"/>
    <sheet name="Observatoire CDT 94" sheetId="24" r:id="rId7"/>
    <sheet name="Consolidation sans Paris" sheetId="27" r:id="rId8"/>
    <sheet name="Consolidation av Paris" sheetId="28" r:id="rId9"/>
  </sheets>
  <definedNames>
    <definedName name="_xlnm._FilterDatabase" localSheetId="1" hidden="1">'92, 93, 94, 75'!#REF!</definedName>
    <definedName name="_xlnm._FilterDatabase" localSheetId="3" hidden="1">'Benchmark Paris'!$C$196:$P$199</definedName>
    <definedName name="_xlnm._FilterDatabase" localSheetId="8" hidden="1">'Consolidation av Paris'!#REF!</definedName>
    <definedName name="_xlnm._FilterDatabase" localSheetId="7" hidden="1">'Consolidation sans Paris'!#REF!</definedName>
    <definedName name="_xlnm._FilterDatabase" localSheetId="4" hidden="1">'Observatoire CDT 92'!#REF!</definedName>
    <definedName name="_xlnm._FilterDatabase" localSheetId="5" hidden="1">'Observatoire CDT 93'!#REF!</definedName>
    <definedName name="_xlnm._FilterDatabase" localSheetId="6" hidden="1">'Observatoire CDT 94'!#REF!</definedName>
    <definedName name="_xlnm._FilterDatabase" localSheetId="2" hidden="1">'Observatoire Paris'!$B$199:$O$202</definedName>
    <definedName name="_xlnm.Print_Titles" localSheetId="1">'92, 93, 94, 75'!$1:$4</definedName>
    <definedName name="_xlnm.Print_Titles" localSheetId="3">'Benchmark Paris'!$1:$4</definedName>
    <definedName name="_xlnm.Print_Titles" localSheetId="8">'Consolidation av Paris'!$1:$4</definedName>
    <definedName name="_xlnm.Print_Titles" localSheetId="7">'Consolidation sans Paris'!$1:$4</definedName>
    <definedName name="_xlnm.Print_Titles" localSheetId="4">'Observatoire CDT 92'!$1:$4</definedName>
    <definedName name="_xlnm.Print_Titles" localSheetId="5">'Observatoire CDT 93'!$1:$4</definedName>
    <definedName name="_xlnm.Print_Titles" localSheetId="6">'Observatoire CDT 94'!$1:$4</definedName>
    <definedName name="_xlnm.Print_Titles" localSheetId="2">'Observatoire Paris'!$1:$4</definedName>
    <definedName name="_xlnm.Print_Area" localSheetId="1">'92, 93, 94, 75'!$B$1:$Q$74</definedName>
    <definedName name="_xlnm.Print_Area" localSheetId="3">'Benchmark Paris'!$B$1:$Q$212</definedName>
    <definedName name="_xlnm.Print_Area" localSheetId="0">'Carte Zones'!$B$1:$H$45</definedName>
    <definedName name="_xlnm.Print_Area" localSheetId="8">'Consolidation av Paris'!$A$1:$P$99</definedName>
    <definedName name="_xlnm.Print_Area" localSheetId="7">'Consolidation sans Paris'!$A$1:$P$99</definedName>
    <definedName name="_xlnm.Print_Area" localSheetId="4">'Observatoire CDT 92'!$A$1:$P$138</definedName>
    <definedName name="_xlnm.Print_Area" localSheetId="5">'Observatoire CDT 93'!$A$1:$P$349</definedName>
    <definedName name="_xlnm.Print_Area" localSheetId="6">'Observatoire CDT 94'!$A$1:$P$98</definedName>
    <definedName name="_xlnm.Print_Area" localSheetId="2">'Observatoire Paris'!$A$1:$P$295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28" l="1"/>
  <c r="L76" i="28" s="1"/>
  <c r="K76" i="28" s="1"/>
  <c r="J76" i="28" s="1"/>
  <c r="I76" i="28" s="1"/>
  <c r="H76" i="28" s="1"/>
  <c r="G76" i="28" s="1"/>
  <c r="F76" i="28" s="1"/>
  <c r="E76" i="28" s="1"/>
  <c r="D76" i="28" s="1"/>
  <c r="C76" i="28" s="1"/>
  <c r="O30" i="28"/>
  <c r="O43" i="28" s="1"/>
  <c r="O56" i="28" s="1"/>
  <c r="O69" i="28" s="1"/>
  <c r="O96" i="28" s="1"/>
  <c r="M76" i="27"/>
  <c r="L76" i="27" s="1"/>
  <c r="K76" i="27" s="1"/>
  <c r="J76" i="27" s="1"/>
  <c r="I76" i="27" s="1"/>
  <c r="H76" i="27" s="1"/>
  <c r="G76" i="27" s="1"/>
  <c r="F76" i="27" s="1"/>
  <c r="E76" i="27" s="1"/>
  <c r="D76" i="27" s="1"/>
  <c r="C76" i="27" s="1"/>
  <c r="O30" i="27"/>
  <c r="O43" i="27" s="1"/>
  <c r="O56" i="27" s="1"/>
  <c r="O69" i="27" s="1"/>
  <c r="O96" i="27" s="1"/>
  <c r="O30" i="24"/>
  <c r="O43" i="24" s="1"/>
  <c r="O56" i="24" s="1"/>
  <c r="O71" i="24" s="1"/>
  <c r="O84" i="24" s="1"/>
  <c r="O97" i="24" s="1"/>
  <c r="O30" i="23"/>
  <c r="O43" i="23" s="1"/>
  <c r="O56" i="23" s="1"/>
  <c r="O69" i="23" s="1"/>
  <c r="O84" i="23" s="1"/>
  <c r="O97" i="23" s="1"/>
  <c r="O110" i="23" s="1"/>
  <c r="O123" i="23" s="1"/>
  <c r="O137" i="23" s="1"/>
  <c r="O150" i="23" s="1"/>
  <c r="O163" i="23" s="1"/>
  <c r="O176" i="23" s="1"/>
  <c r="O190" i="23" s="1"/>
  <c r="O203" i="23"/>
  <c r="O216" i="23"/>
  <c r="O229" i="23" s="1"/>
  <c r="O243" i="23" s="1"/>
  <c r="O256" i="23" s="1"/>
  <c r="O269" i="23" s="1"/>
  <c r="O282" i="23" s="1"/>
  <c r="O296" i="23" s="1"/>
  <c r="O309" i="23" s="1"/>
  <c r="O322" i="23" s="1"/>
  <c r="O335" i="23" s="1"/>
  <c r="O348" i="23" s="1"/>
  <c r="O30" i="22"/>
  <c r="O43" i="22" s="1"/>
  <c r="O56" i="22" s="1"/>
  <c r="O69" i="22" s="1"/>
  <c r="O84" i="22" s="1"/>
  <c r="O97" i="22" s="1"/>
  <c r="O110" i="22" s="1"/>
  <c r="O123" i="22" s="1"/>
  <c r="O136" i="22" s="1"/>
  <c r="P30" i="21"/>
  <c r="P43" i="21" s="1"/>
  <c r="P56" i="21" s="1"/>
  <c r="P69" i="21" s="1"/>
  <c r="P82" i="21" s="1"/>
  <c r="P95" i="21" s="1"/>
  <c r="P108" i="21" s="1"/>
  <c r="P121" i="21" s="1"/>
  <c r="P134" i="21" s="1"/>
  <c r="P147" i="21" s="1"/>
  <c r="P160" i="21" s="1"/>
  <c r="P173" i="21" s="1"/>
  <c r="P186" i="21" s="1"/>
  <c r="P199" i="21" s="1"/>
  <c r="P212" i="21" s="1"/>
  <c r="O30" i="20"/>
  <c r="O43" i="20" s="1"/>
  <c r="O56" i="20" s="1"/>
  <c r="O69" i="20" s="1"/>
  <c r="O82" i="20" s="1"/>
  <c r="O95" i="20" s="1"/>
  <c r="O110" i="20" s="1"/>
  <c r="O123" i="20" s="1"/>
  <c r="O136" i="20" s="1"/>
  <c r="O149" i="20" s="1"/>
  <c r="O162" i="20" s="1"/>
  <c r="O176" i="20" s="1"/>
  <c r="O189" i="20" s="1"/>
  <c r="O202" i="20" s="1"/>
  <c r="O215" i="20" s="1"/>
  <c r="O228" i="20" s="1"/>
  <c r="O242" i="20" s="1"/>
  <c r="O255" i="20" s="1"/>
  <c r="O268" i="20" s="1"/>
  <c r="O281" i="20" s="1"/>
  <c r="O294" i="20" s="1"/>
  <c r="H64" i="19"/>
  <c r="P32" i="19"/>
  <c r="P45" i="19" s="1"/>
  <c r="P58" i="19" s="1"/>
  <c r="E64" i="19" l="1"/>
  <c r="F64" i="19"/>
  <c r="I64" i="19" l="1"/>
  <c r="G64" i="19"/>
</calcChain>
</file>

<file path=xl/sharedStrings.xml><?xml version="1.0" encoding="utf-8"?>
<sst xmlns="http://schemas.openxmlformats.org/spreadsheetml/2006/main" count="6284" uniqueCount="181">
  <si>
    <t>Zones présentes dans chaque département</t>
  </si>
  <si>
    <t>Performances hôtelières par département</t>
  </si>
  <si>
    <t>Paris</t>
  </si>
  <si>
    <t>Cumul Janv. à mois en cours</t>
  </si>
  <si>
    <t>Taux d'occupation en %</t>
  </si>
  <si>
    <t>Prix moyens en euros TTC</t>
  </si>
  <si>
    <t>RevPAR en euros TTC</t>
  </si>
  <si>
    <t xml:space="preserve"> -   Taux d'occupation en pts</t>
  </si>
  <si>
    <t xml:space="preserve"> -   Prix moyens en %</t>
  </si>
  <si>
    <t xml:space="preserve"> -   RevPAR en %</t>
  </si>
  <si>
    <t>Hauts-de-Seine</t>
  </si>
  <si>
    <t>Seine-Saint-Denis</t>
  </si>
  <si>
    <t>Val-de-Marne</t>
  </si>
  <si>
    <t>Performances hôtelières et para-hôtelières à Paris par catégorie</t>
  </si>
  <si>
    <t>2*</t>
  </si>
  <si>
    <t>3*</t>
  </si>
  <si>
    <t>4*</t>
  </si>
  <si>
    <t>5*</t>
  </si>
  <si>
    <t>Global Hôtellerie</t>
  </si>
  <si>
    <t>Résidences</t>
  </si>
  <si>
    <t>Hôtels + Résidences</t>
  </si>
  <si>
    <t>Performances hôtelières à Paris par zone</t>
  </si>
  <si>
    <t>Alésia, Porte d'Italie</t>
  </si>
  <si>
    <t>Bastille, République</t>
  </si>
  <si>
    <t>Belleville, Nation</t>
  </si>
  <si>
    <t>Bercy, Gare de Lyon, Nation</t>
  </si>
  <si>
    <t>Champs Elysées, Vendôme</t>
  </si>
  <si>
    <t>Clichy, La Chapelle, La Villette</t>
  </si>
  <si>
    <t>Gares, Canal Saint Martin</t>
  </si>
  <si>
    <t>Le Marais, Les Halles</t>
  </si>
  <si>
    <t>Montmartre, Pigalle</t>
  </si>
  <si>
    <t>Notre Dame, quartier Latin</t>
  </si>
  <si>
    <t>Opéra, Grands Boulevards</t>
  </si>
  <si>
    <t>Passy, Bois de Boulogne</t>
  </si>
  <si>
    <t>Porte de Versailles, Necker</t>
  </si>
  <si>
    <t>Saint Germain, Luxembourg, Montparnasse</t>
  </si>
  <si>
    <t>Tour Eiffel, Trocadéro, Invalides</t>
  </si>
  <si>
    <t>Performances hôtelières des principales villes européennes</t>
  </si>
  <si>
    <t>Grand Paris</t>
  </si>
  <si>
    <t>Berlin</t>
  </si>
  <si>
    <t>Francfort</t>
  </si>
  <si>
    <t>Munich</t>
  </si>
  <si>
    <t>LONDON</t>
  </si>
  <si>
    <t>Londres</t>
  </si>
  <si>
    <t>Milan</t>
  </si>
  <si>
    <t>Rome</t>
  </si>
  <si>
    <t>Barcelona</t>
  </si>
  <si>
    <t>Barcelone</t>
  </si>
  <si>
    <t>Madrid</t>
  </si>
  <si>
    <t>BRUSSELS</t>
  </si>
  <si>
    <t>Bruxelles</t>
  </si>
  <si>
    <t>Amsterdam</t>
  </si>
  <si>
    <t>GENEVA</t>
  </si>
  <si>
    <t>Genève</t>
  </si>
  <si>
    <t>Zurich</t>
  </si>
  <si>
    <t>VIENNA</t>
  </si>
  <si>
    <t>Vienne</t>
  </si>
  <si>
    <t>Prague</t>
  </si>
  <si>
    <t>Moscow</t>
  </si>
  <si>
    <t>Moscou</t>
  </si>
  <si>
    <t>Performances hôtelières par catégorie des Hauts-de-Seine</t>
  </si>
  <si>
    <t>Super-économique</t>
  </si>
  <si>
    <t>Economique</t>
  </si>
  <si>
    <t>Moyen de Gamme</t>
  </si>
  <si>
    <t>Haut de Gamme</t>
  </si>
  <si>
    <t>Global</t>
  </si>
  <si>
    <t>Performances hôtelières par zone des Hauts-de-Seine</t>
  </si>
  <si>
    <t>La Défense</t>
  </si>
  <si>
    <t>Hauts-de-Seine Boucle Nord</t>
  </si>
  <si>
    <t>Hauts-de-Seine Nord Paris</t>
  </si>
  <si>
    <t>Hauts-de-Seine Centre</t>
  </si>
  <si>
    <t>Hauts-de-Seine Sud</t>
  </si>
  <si>
    <t>Performances hôtelières par catégorie de Seine-Saint-Denis</t>
  </si>
  <si>
    <t>Performances hôtelières par zone de Seine-Saint-Denis</t>
  </si>
  <si>
    <t>Le Bourget / Villepinte</t>
  </si>
  <si>
    <t>Est ensemble - Petite couronne Paris-est</t>
  </si>
  <si>
    <t>Plaine commune - Paris nord</t>
  </si>
  <si>
    <t>Marne la vallée</t>
  </si>
  <si>
    <t>Zone aéroportuaire  CDG</t>
  </si>
  <si>
    <t>Performances hôtelières par catégorie du Val-de-Marne</t>
  </si>
  <si>
    <t>Performances hôtelières par zone du Val-de-Marne</t>
  </si>
  <si>
    <t>Boucles de la Marne</t>
  </si>
  <si>
    <t>Orly</t>
  </si>
  <si>
    <t>Périphérie de Paris</t>
  </si>
  <si>
    <t>Performances hôtelières de la petite couronne* par catégorie</t>
  </si>
  <si>
    <t>Variation du RevPAR par catégorie dans les hôtels de la petite couronne</t>
  </si>
  <si>
    <t>* Paris exclu</t>
  </si>
  <si>
    <t>Berlin-2024-Somme de TO</t>
  </si>
  <si>
    <t>Berlin-2024-Somme de PM Euros TTC</t>
  </si>
  <si>
    <t>Berlin-2024-Somme de RP Euros TTC</t>
  </si>
  <si>
    <t>Francfort-2024-Somme de TO</t>
  </si>
  <si>
    <t>Francfort-2024-Somme de PM Euros TTC</t>
  </si>
  <si>
    <t>Francfort-2024-Somme de RP Euros TTC</t>
  </si>
  <si>
    <t>Munich-2024-Somme de TO</t>
  </si>
  <si>
    <t>Munich-2024-Somme de PM Euros TTC</t>
  </si>
  <si>
    <t>Munich-2024-Somme de RP Euros TTC</t>
  </si>
  <si>
    <t>LONDON-2024-Somme de TO</t>
  </si>
  <si>
    <t>LONDON-2024-Somme de PM Euros TTC</t>
  </si>
  <si>
    <t>LONDON-2024-Somme de RP Euros TTC</t>
  </si>
  <si>
    <t>Milan-2024-Somme de TO</t>
  </si>
  <si>
    <t>Milan-2024-Somme de PM Euros TTC</t>
  </si>
  <si>
    <t>Milan-2024-Somme de RP Euros TTC</t>
  </si>
  <si>
    <t>Rome-2024-Somme de TO</t>
  </si>
  <si>
    <t>Rome-2024-Somme de PM Euros TTC</t>
  </si>
  <si>
    <t>Rome-2024-Somme de RP Euros TTC</t>
  </si>
  <si>
    <t>Barcelona-2024-Somme de TO</t>
  </si>
  <si>
    <t>Barcelona-2024-Somme de PM Euros TTC</t>
  </si>
  <si>
    <t>Barcelona-2024-Somme de RP Euros TTC</t>
  </si>
  <si>
    <t>Madrid-2024-Somme de TO</t>
  </si>
  <si>
    <t>Madrid-2024-Somme de PM Euros TTC</t>
  </si>
  <si>
    <t>Madrid-2024-Somme de RP Euros TTC</t>
  </si>
  <si>
    <t>BRUSSELS-2024-Somme de TO</t>
  </si>
  <si>
    <t>BRUSSELS-2024-Somme de PM Euros TTC</t>
  </si>
  <si>
    <t>BRUSSELS-2024-Somme de RP Euros TTC</t>
  </si>
  <si>
    <t>Amsterdam-2024-Somme de TO</t>
  </si>
  <si>
    <t>Amsterdam-2024-Somme de PM Euros TTC</t>
  </si>
  <si>
    <t>Amsterdam-2024-Somme de RP Euros TTC</t>
  </si>
  <si>
    <t>GENEVA-2024-Somme de TO</t>
  </si>
  <si>
    <t>GENEVA-2024-Somme de PM Euros TTC</t>
  </si>
  <si>
    <t>GENEVA-2024-Somme de RP Euros TTC</t>
  </si>
  <si>
    <t>Zurich-2024-Somme de TO</t>
  </si>
  <si>
    <t>Zurich-2024-Somme de PM Euros TTC</t>
  </si>
  <si>
    <t>Zurich-2024-Somme de RP Euros TTC</t>
  </si>
  <si>
    <t>VIENNA-2024-Somme de TO</t>
  </si>
  <si>
    <t>VIENNA-2024-Somme de PM Euros TTC</t>
  </si>
  <si>
    <t>VIENNA-2024-Somme de RP Euros TTC</t>
  </si>
  <si>
    <t>Prague-2024-Somme de TO</t>
  </si>
  <si>
    <t>Prague-2024-Somme de PM Euros TTC</t>
  </si>
  <si>
    <t>Prague-2024-Somme de RP Euros TTC</t>
  </si>
  <si>
    <t>Moscow-2024-Somme de TO</t>
  </si>
  <si>
    <t>Moscow-2024-Somme de PM Euros TTC</t>
  </si>
  <si>
    <t>Moscow-2024-Somme de RP Euros TTC</t>
  </si>
  <si>
    <t>Evolution par rapport à 2024</t>
  </si>
  <si>
    <t/>
  </si>
  <si>
    <t>Berlin-2025-Somme de TO</t>
  </si>
  <si>
    <t>Berlin-2025-Somme de PM Euros TTC</t>
  </si>
  <si>
    <t>Berlin-2025-Somme de RP Euros TTC</t>
  </si>
  <si>
    <t>Francfort-2025-Somme de TO</t>
  </si>
  <si>
    <t>Francfort-2025-Somme de PM Euros TTC</t>
  </si>
  <si>
    <t>Francfort-2025-Somme de RP Euros TTC</t>
  </si>
  <si>
    <t>Munich-2025-Somme de TO</t>
  </si>
  <si>
    <t>Munich-2025-Somme de PM Euros TTC</t>
  </si>
  <si>
    <t>Munich-2025-Somme de RP Euros TTC</t>
  </si>
  <si>
    <t>LONDON-2025-Somme de TO</t>
  </si>
  <si>
    <t>LONDON-2025-Somme de PM Euros TTC</t>
  </si>
  <si>
    <t>LONDON-2025-Somme de RP Euros TTC</t>
  </si>
  <si>
    <t>Milan-2025-Somme de TO</t>
  </si>
  <si>
    <t>Milan-2025-Somme de PM Euros TTC</t>
  </si>
  <si>
    <t>Milan-2025-Somme de RP Euros TTC</t>
  </si>
  <si>
    <t>Rome-2025-Somme de TO</t>
  </si>
  <si>
    <t>Rome-2025-Somme de PM Euros TTC</t>
  </si>
  <si>
    <t>Rome-2025-Somme de RP Euros TTC</t>
  </si>
  <si>
    <t>Barcelona-2025-Somme de TO</t>
  </si>
  <si>
    <t>Barcelona-2025-Somme de PM Euros TTC</t>
  </si>
  <si>
    <t>Barcelona-2025-Somme de RP Euros TTC</t>
  </si>
  <si>
    <t>Madrid-2025-Somme de TO</t>
  </si>
  <si>
    <t>Madrid-2025-Somme de PM Euros TTC</t>
  </si>
  <si>
    <t>Madrid-2025-Somme de RP Euros TTC</t>
  </si>
  <si>
    <t>BRUSSELS-2025-Somme de TO</t>
  </si>
  <si>
    <t>BRUSSELS-2025-Somme de PM Euros TTC</t>
  </si>
  <si>
    <t>BRUSSELS-2025-Somme de RP Euros TTC</t>
  </si>
  <si>
    <t>Amsterdam-2025-Somme de TO</t>
  </si>
  <si>
    <t>Amsterdam-2025-Somme de PM Euros TTC</t>
  </si>
  <si>
    <t>Amsterdam-2025-Somme de RP Euros TTC</t>
  </si>
  <si>
    <t>GENEVA-2025-Somme de TO</t>
  </si>
  <si>
    <t>GENEVA-2025-Somme de PM Euros TTC</t>
  </si>
  <si>
    <t>GENEVA-2025-Somme de RP Euros TTC</t>
  </si>
  <si>
    <t>Zurich-2025-Somme de TO</t>
  </si>
  <si>
    <t>Zurich-2025-Somme de PM Euros TTC</t>
  </si>
  <si>
    <t>Zurich-2025-Somme de RP Euros TTC</t>
  </si>
  <si>
    <t>VIENNA-2025-Somme de TO</t>
  </si>
  <si>
    <t>VIENNA-2025-Somme de PM Euros TTC</t>
  </si>
  <si>
    <t>VIENNA-2025-Somme de RP Euros TTC</t>
  </si>
  <si>
    <t>Prague-2025-Somme de TO</t>
  </si>
  <si>
    <t>Prague-2025-Somme de PM Euros TTC</t>
  </si>
  <si>
    <t>Prague-2025-Somme de RP Euros TTC</t>
  </si>
  <si>
    <t>Moscow-2025-Somme de TO</t>
  </si>
  <si>
    <t>Moscow-2025-Somme de PM Euros TTC</t>
  </si>
  <si>
    <t>Moscow-2025-Somme de RP Euros TTC</t>
  </si>
  <si>
    <t>Source : MKG_destination - Février 2025</t>
  </si>
  <si>
    <t>* y compris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</si>
</sst>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mm/yy"/>
    <numFmt numFmtId="167" formatCode="[$-40C]mmm\-yy;@"/>
  </numFmts>
  <fonts count="2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rgb="FF1B4395"/>
      <name val="Arial"/>
      <family val="2"/>
    </font>
    <font>
      <sz val="10"/>
      <name val="MS Sans Serif"/>
      <family val="2"/>
    </font>
    <font>
      <b/>
      <i/>
      <sz val="10"/>
      <color rgb="FF1B4395"/>
      <name val="Arial"/>
      <family val="2"/>
    </font>
    <font>
      <b/>
      <sz val="19"/>
      <color indexed="32"/>
      <name val="Arial"/>
      <family val="2"/>
    </font>
    <font>
      <b/>
      <sz val="20"/>
      <color rgb="FF1B4395"/>
      <name val="Arial"/>
      <family val="2"/>
    </font>
    <font>
      <sz val="10"/>
      <color rgb="FF1B4395"/>
      <name val="Arial"/>
      <family val="2"/>
    </font>
    <font>
      <sz val="10"/>
      <name val="Palatino"/>
      <family val="1"/>
    </font>
    <font>
      <b/>
      <i/>
      <sz val="10"/>
      <color indexed="32"/>
      <name val="Arial"/>
      <family val="2"/>
    </font>
    <font>
      <b/>
      <sz val="12"/>
      <color indexed="9"/>
      <name val="Geneva"/>
      <family val="2"/>
    </font>
    <font>
      <b/>
      <sz val="10"/>
      <color indexed="9"/>
      <name val="Arial"/>
      <family val="2"/>
    </font>
    <font>
      <b/>
      <sz val="10"/>
      <color rgb="FF1B4395"/>
      <name val="Arial"/>
      <family val="2"/>
    </font>
    <font>
      <sz val="10"/>
      <color rgb="FF1C997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i/>
      <sz val="10"/>
      <color indexed="42"/>
      <name val="Arial"/>
      <family val="2"/>
    </font>
    <font>
      <b/>
      <sz val="10"/>
      <color indexed="42"/>
      <name val="Arial"/>
      <family val="2"/>
    </font>
    <font>
      <sz val="12"/>
      <color indexed="42"/>
      <name val="Arial"/>
      <family val="2"/>
    </font>
    <font>
      <sz val="10"/>
      <color theme="0"/>
      <name val="MS Sans Serif"/>
      <family val="2"/>
    </font>
    <font>
      <sz val="8"/>
      <color theme="0"/>
      <name val="MS Sans Serif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4395"/>
        <bgColor indexed="64"/>
      </patternFill>
    </fill>
    <fill>
      <patternFill patternType="solid">
        <fgColor rgb="FFC5C5C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1B4395"/>
      </top>
      <bottom style="thin">
        <color rgb="FF1B43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B4395"/>
      </left>
      <right/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indexed="9"/>
      </right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 style="thin">
        <color rgb="FF1B4395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/>
      <right style="thin">
        <color rgb="FF1B4395"/>
      </right>
      <top style="thin">
        <color rgb="FF1B4395"/>
      </top>
      <bottom style="thin">
        <color rgb="FF1B4395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3" fontId="4" fillId="0" borderId="2"/>
    <xf numFmtId="9" fontId="9" fillId="0" borderId="0" applyFont="0" applyFill="0" applyBorder="0" applyAlignment="0" applyProtection="0"/>
    <xf numFmtId="3" fontId="9" fillId="0" borderId="2"/>
    <xf numFmtId="0" fontId="2" fillId="0" borderId="0"/>
    <xf numFmtId="0" fontId="2" fillId="0" borderId="0"/>
  </cellStyleXfs>
  <cellXfs count="72">
    <xf numFmtId="0" fontId="0" fillId="0" borderId="0" xfId="0"/>
    <xf numFmtId="0" fontId="2" fillId="0" borderId="0" xfId="2"/>
    <xf numFmtId="164" fontId="5" fillId="0" borderId="0" xfId="3" applyNumberFormat="1" applyFont="1" applyBorder="1" applyAlignment="1">
      <alignment horizontal="right" vertical="center"/>
    </xf>
    <xf numFmtId="0" fontId="2" fillId="0" borderId="0" xfId="3" applyNumberFormat="1" applyFont="1" applyBorder="1" applyAlignment="1">
      <alignment vertical="center"/>
    </xf>
    <xf numFmtId="0" fontId="6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Continuous" vertical="center"/>
    </xf>
    <xf numFmtId="0" fontId="2" fillId="0" borderId="0" xfId="3" applyNumberFormat="1" applyFont="1" applyBorder="1" applyAlignment="1">
      <alignment horizontal="center" vertical="center"/>
    </xf>
    <xf numFmtId="0" fontId="6" fillId="0" borderId="0" xfId="3" applyNumberFormat="1" applyFont="1" applyBorder="1" applyAlignment="1">
      <alignment horizontal="centerContinuous" vertical="center"/>
    </xf>
    <xf numFmtId="0" fontId="7" fillId="0" borderId="0" xfId="3" applyNumberFormat="1" applyFont="1" applyBorder="1" applyAlignment="1">
      <alignment horizontal="centerContinuous" vertical="center"/>
    </xf>
    <xf numFmtId="0" fontId="7" fillId="0" borderId="1" xfId="3" applyNumberFormat="1" applyFont="1" applyBorder="1" applyAlignment="1">
      <alignment horizontal="centerContinuous" vertical="center"/>
    </xf>
    <xf numFmtId="0" fontId="8" fillId="0" borderId="1" xfId="3" applyNumberFormat="1" applyFont="1" applyBorder="1" applyAlignment="1">
      <alignment horizontal="centerContinuous" vertical="center"/>
    </xf>
    <xf numFmtId="0" fontId="6" fillId="0" borderId="0" xfId="3" applyNumberFormat="1" applyFont="1" applyBorder="1" applyAlignment="1">
      <alignment vertical="center"/>
    </xf>
    <xf numFmtId="164" fontId="2" fillId="0" borderId="0" xfId="3" applyNumberFormat="1" applyFont="1" applyBorder="1" applyAlignment="1">
      <alignment horizontal="center" vertical="center"/>
    </xf>
    <xf numFmtId="165" fontId="2" fillId="0" borderId="0" xfId="4" applyNumberFormat="1" applyFont="1" applyAlignment="1">
      <alignment horizontal="center" vertical="center"/>
    </xf>
    <xf numFmtId="0" fontId="10" fillId="0" borderId="0" xfId="3" applyNumberFormat="1" applyFont="1" applyBorder="1" applyAlignment="1">
      <alignment horizontal="right" vertical="center"/>
    </xf>
    <xf numFmtId="3" fontId="11" fillId="2" borderId="3" xfId="5" applyFont="1" applyFill="1" applyBorder="1" applyAlignment="1">
      <alignment horizontal="center" vertical="center" wrapText="1"/>
    </xf>
    <xf numFmtId="166" fontId="12" fillId="2" borderId="4" xfId="5" applyNumberFormat="1" applyFont="1" applyFill="1" applyBorder="1" applyAlignment="1">
      <alignment horizontal="center" vertical="center"/>
    </xf>
    <xf numFmtId="166" fontId="12" fillId="2" borderId="5" xfId="5" applyNumberFormat="1" applyFont="1" applyFill="1" applyBorder="1" applyAlignment="1">
      <alignment horizontal="justify" vertical="center"/>
    </xf>
    <xf numFmtId="3" fontId="4" fillId="3" borderId="3" xfId="5" applyFont="1" applyFill="1" applyBorder="1" applyAlignment="1">
      <alignment vertical="center"/>
    </xf>
    <xf numFmtId="165" fontId="8" fillId="0" borderId="6" xfId="4" applyNumberFormat="1" applyFont="1" applyBorder="1" applyAlignment="1">
      <alignment horizontal="center" vertical="center"/>
    </xf>
    <xf numFmtId="164" fontId="8" fillId="0" borderId="6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vertical="center"/>
    </xf>
    <xf numFmtId="0" fontId="2" fillId="0" borderId="0" xfId="5" applyNumberFormat="1" applyFont="1" applyBorder="1" applyAlignment="1">
      <alignment horizontal="center" vertical="center"/>
    </xf>
    <xf numFmtId="164" fontId="2" fillId="0" borderId="0" xfId="5" applyNumberFormat="1" applyFont="1" applyBorder="1" applyAlignment="1">
      <alignment horizontal="center" vertical="center"/>
    </xf>
    <xf numFmtId="0" fontId="13" fillId="0" borderId="0" xfId="5" applyNumberFormat="1" applyFont="1" applyBorder="1" applyAlignment="1">
      <alignment vertical="center"/>
    </xf>
    <xf numFmtId="3" fontId="4" fillId="3" borderId="6" xfId="5" applyFont="1" applyFill="1" applyBorder="1" applyAlignment="1">
      <alignment vertical="center"/>
    </xf>
    <xf numFmtId="164" fontId="8" fillId="0" borderId="6" xfId="4" applyNumberFormat="1" applyFont="1" applyBorder="1" applyAlignment="1">
      <alignment horizontal="center" vertical="center"/>
    </xf>
    <xf numFmtId="165" fontId="8" fillId="0" borderId="6" xfId="5" applyNumberFormat="1" applyFont="1" applyBorder="1" applyAlignment="1">
      <alignment horizontal="center" vertical="center"/>
    </xf>
    <xf numFmtId="164" fontId="14" fillId="0" borderId="0" xfId="5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horizontal="right" vertical="center"/>
    </xf>
    <xf numFmtId="0" fontId="15" fillId="0" borderId="0" xfId="5" applyNumberFormat="1" applyFont="1" applyBorder="1" applyAlignment="1">
      <alignment vertical="center"/>
    </xf>
    <xf numFmtId="0" fontId="16" fillId="0" borderId="0" xfId="3" applyNumberFormat="1" applyFont="1" applyBorder="1" applyAlignment="1">
      <alignment vertical="center"/>
    </xf>
    <xf numFmtId="3" fontId="16" fillId="0" borderId="0" xfId="3" applyFont="1" applyBorder="1" applyAlignment="1">
      <alignment horizontal="center" vertical="center"/>
    </xf>
    <xf numFmtId="0" fontId="16" fillId="0" borderId="0" xfId="3" applyNumberFormat="1" applyFont="1" applyBorder="1" applyAlignment="1">
      <alignment horizontal="center" vertical="center"/>
    </xf>
    <xf numFmtId="0" fontId="17" fillId="0" borderId="0" xfId="3" applyNumberFormat="1" applyFont="1" applyBorder="1" applyAlignment="1">
      <alignment vertical="center"/>
    </xf>
    <xf numFmtId="0" fontId="17" fillId="0" borderId="0" xfId="3" applyNumberFormat="1" applyFont="1" applyBorder="1" applyAlignment="1">
      <alignment horizontal="center" vertical="center"/>
    </xf>
    <xf numFmtId="0" fontId="18" fillId="0" borderId="0" xfId="3" applyNumberFormat="1" applyFont="1" applyBorder="1" applyAlignment="1">
      <alignment vertical="center"/>
    </xf>
    <xf numFmtId="0" fontId="18" fillId="0" borderId="0" xfId="3" applyNumberFormat="1" applyFont="1" applyBorder="1" applyAlignment="1">
      <alignment horizontal="center" vertical="center"/>
    </xf>
    <xf numFmtId="17" fontId="18" fillId="0" borderId="0" xfId="3" applyNumberFormat="1" applyFont="1" applyBorder="1" applyAlignment="1">
      <alignment horizontal="center" vertical="center"/>
    </xf>
    <xf numFmtId="49" fontId="18" fillId="0" borderId="0" xfId="3" applyNumberFormat="1" applyFont="1" applyBorder="1" applyAlignment="1">
      <alignment horizontal="center" vertical="center"/>
    </xf>
    <xf numFmtId="0" fontId="6" fillId="0" borderId="0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horizontal="centerContinuous" vertical="center"/>
    </xf>
    <xf numFmtId="0" fontId="7" fillId="0" borderId="1" xfId="5" applyNumberFormat="1" applyFont="1" applyBorder="1" applyAlignment="1">
      <alignment horizontal="centerContinuous" vertical="center"/>
    </xf>
    <xf numFmtId="0" fontId="8" fillId="0" borderId="1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vertical="center"/>
    </xf>
    <xf numFmtId="164" fontId="8" fillId="0" borderId="7" xfId="5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0" fontId="10" fillId="0" borderId="0" xfId="5" applyNumberFormat="1" applyFont="1" applyBorder="1" applyAlignment="1">
      <alignment horizontal="right" vertical="center"/>
    </xf>
    <xf numFmtId="0" fontId="16" fillId="0" borderId="0" xfId="5" applyNumberFormat="1" applyFont="1" applyBorder="1" applyAlignment="1">
      <alignment vertical="center"/>
    </xf>
    <xf numFmtId="3" fontId="16" fillId="0" borderId="0" xfId="5" applyFont="1" applyBorder="1" applyAlignment="1">
      <alignment horizontal="center" vertical="center"/>
    </xf>
    <xf numFmtId="0" fontId="16" fillId="0" borderId="0" xfId="5" applyNumberFormat="1" applyFont="1" applyBorder="1" applyAlignment="1">
      <alignment horizontal="center" vertical="center"/>
    </xf>
    <xf numFmtId="165" fontId="8" fillId="0" borderId="7" xfId="4" applyNumberFormat="1" applyFont="1" applyBorder="1" applyAlignment="1">
      <alignment horizontal="center" vertical="center"/>
    </xf>
    <xf numFmtId="0" fontId="19" fillId="0" borderId="0" xfId="5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horizontal="center" vertical="center"/>
    </xf>
    <xf numFmtId="0" fontId="19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vertical="center"/>
    </xf>
    <xf numFmtId="164" fontId="19" fillId="0" borderId="0" xfId="3" applyNumberFormat="1" applyFont="1" applyBorder="1" applyAlignment="1">
      <alignment horizontal="right" vertical="center"/>
    </xf>
    <xf numFmtId="0" fontId="21" fillId="0" borderId="0" xfId="6" applyFont="1"/>
    <xf numFmtId="3" fontId="22" fillId="0" borderId="0" xfId="5" applyFont="1" applyBorder="1"/>
    <xf numFmtId="167" fontId="23" fillId="0" borderId="0" xfId="5" applyNumberFormat="1" applyFont="1" applyBorder="1"/>
    <xf numFmtId="0" fontId="17" fillId="0" borderId="0" xfId="7" applyFont="1"/>
    <xf numFmtId="0" fontId="17" fillId="0" borderId="0" xfId="7" applyFont="1" applyAlignment="1">
      <alignment horizontal="right"/>
    </xf>
    <xf numFmtId="165" fontId="17" fillId="0" borderId="0" xfId="4" applyNumberFormat="1" applyFont="1" applyAlignment="1">
      <alignment horizontal="right"/>
    </xf>
    <xf numFmtId="0" fontId="8" fillId="0" borderId="0" xfId="3" applyNumberFormat="1" applyFont="1" applyBorder="1" applyAlignment="1">
      <alignment vertical="center"/>
    </xf>
    <xf numFmtId="166" fontId="24" fillId="2" borderId="4" xfId="5" applyNumberFormat="1" applyFont="1" applyFill="1" applyBorder="1" applyAlignment="1">
      <alignment horizontal="center" vertical="center"/>
    </xf>
    <xf numFmtId="3" fontId="22" fillId="0" borderId="0" xfId="5" applyFont="1" applyBorder="1" applyAlignment="1">
      <alignment horizontal="right"/>
    </xf>
    <xf numFmtId="165" fontId="17" fillId="0" borderId="0" xfId="4" applyNumberFormat="1" applyFont="1" applyAlignment="1">
      <alignment horizontal="center" vertical="center"/>
    </xf>
    <xf numFmtId="0" fontId="25" fillId="0" borderId="0" xfId="3" applyNumberFormat="1" applyFont="1" applyBorder="1" applyAlignment="1">
      <alignment vertical="center"/>
    </xf>
    <xf numFmtId="0" fontId="25" fillId="0" borderId="0" xfId="3" applyNumberFormat="1" applyFont="1" applyBorder="1" applyAlignment="1">
      <alignment horizontal="center" vertical="center"/>
    </xf>
    <xf numFmtId="17" fontId="17" fillId="0" borderId="0" xfId="7" applyNumberFormat="1" applyFont="1"/>
    <xf numFmtId="0" fontId="3" fillId="0" borderId="1" xfId="2" applyFont="1" applyBorder="1" applyAlignment="1">
      <alignment horizontal="center" vertical="center"/>
    </xf>
  </cellXfs>
  <cellStyles count="8">
    <cellStyle name="Change A&amp;ll" xfId="5" xr:uid="{0CE285B7-3F35-4A91-8056-7396C0BA01CC}"/>
    <cellStyle name="Normal" xfId="0" builtinId="0"/>
    <cellStyle name="Normal_CDT 94 traitement avec résultats du 92" xfId="6" xr:uid="{E2C1B116-F58A-448A-9F57-EFF3B8A208D2}"/>
    <cellStyle name="Normal_Moule Rapport 09_2009" xfId="3" xr:uid="{A3E7616C-8238-4FA8-8D98-1ED0F2FA7D36}"/>
    <cellStyle name="Normal_Performances de la petite couronne" xfId="2" xr:uid="{FB33E6ED-0F5A-4797-9737-A4D646C90D1C}"/>
    <cellStyle name="Normal_remerciement_pays_par_pays 0309" xfId="7" xr:uid="{9B997352-E9DB-41B7-9660-2F78492E66A0}"/>
    <cellStyle name="Pourcentage" xfId="1" builtinId="5"/>
    <cellStyle name="Pourcentage 2" xfId="4" xr:uid="{F1A674AB-6B71-4487-84BB-3451E4E6A955}"/>
  </cellStyles>
  <dxfs count="0"/>
  <tableStyles count="0" defaultTableStyle="TableStyleMedium2" defaultPivotStyle="PivotStyleLight16"/>
  <colors>
    <mruColors>
      <color rgb="FF1B4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07710370594555E-2"/>
          <c:y val="7.6034428349555414E-2"/>
          <c:w val="0.91372274809797638"/>
          <c:h val="0.67157230346206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75'!$E$64</c:f>
              <c:strCache>
                <c:ptCount val="1"/>
                <c:pt idx="0">
                  <c:v>févr-24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75'!$E$66:$E$69</c:f>
              <c:numCache>
                <c:formatCode>General</c:formatCode>
                <c:ptCount val="4"/>
                <c:pt idx="0">
                  <c:v>0.66925507741466606</c:v>
                </c:pt>
                <c:pt idx="1">
                  <c:v>0.54248687044243771</c:v>
                </c:pt>
                <c:pt idx="2">
                  <c:v>0.57042285149671013</c:v>
                </c:pt>
                <c:pt idx="3">
                  <c:v>0.59506442043743912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7-42A6-AB00-70353CAA6FDE}"/>
            </c:ext>
          </c:extLst>
        </c:ser>
        <c:ser>
          <c:idx val="0"/>
          <c:order val="1"/>
          <c:tx>
            <c:strRef>
              <c:f>'92, 93, 94, 75'!$D$64</c:f>
              <c:strCache>
                <c:ptCount val="1"/>
                <c:pt idx="0">
                  <c:v>févr-25</c:v>
                </c:pt>
              </c:strCache>
            </c:strRef>
          </c:tx>
          <c:spPr>
            <a:solidFill>
              <a:srgbClr val="0131B4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75'!$D$66:$D$69</c:f>
              <c:numCache>
                <c:formatCode>General</c:formatCode>
                <c:ptCount val="4"/>
                <c:pt idx="0">
                  <c:v>0.70318263160314032</c:v>
                </c:pt>
                <c:pt idx="1">
                  <c:v>0.53009938291653136</c:v>
                </c:pt>
                <c:pt idx="2">
                  <c:v>0.59467798515417558</c:v>
                </c:pt>
                <c:pt idx="3">
                  <c:v>0.59018670385249616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37-42A6-AB00-70353CAA6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2848"/>
        <c:axId val="1"/>
      </c:barChart>
      <c:catAx>
        <c:axId val="4030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2848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0249586857198407E-2"/>
          <c:y val="0.86755165219732155"/>
          <c:w val="0.47223753280839897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40186122707194E-2"/>
          <c:y val="8.2370630712018361E-2"/>
          <c:w val="0.91597729329764233"/>
          <c:h val="0.673172728408948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75'!$G$64</c:f>
              <c:strCache>
                <c:ptCount val="1"/>
                <c:pt idx="0">
                  <c:v>févr-24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75'!$G$66:$G$69</c:f>
              <c:numCache>
                <c:formatCode>General</c:formatCode>
                <c:ptCount val="4"/>
                <c:pt idx="0">
                  <c:v>194.08586947010252</c:v>
                </c:pt>
                <c:pt idx="1">
                  <c:v>126.03521757252055</c:v>
                </c:pt>
                <c:pt idx="2">
                  <c:v>88.260809780344331</c:v>
                </c:pt>
                <c:pt idx="3">
                  <c:v>82.85354416230318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5-4CDB-81D5-37AC24B04DB4}"/>
            </c:ext>
          </c:extLst>
        </c:ser>
        <c:ser>
          <c:idx val="0"/>
          <c:order val="1"/>
          <c:tx>
            <c:strRef>
              <c:f>'92, 93, 94, 75'!$F$64</c:f>
              <c:strCache>
                <c:ptCount val="1"/>
                <c:pt idx="0">
                  <c:v>févr-25</c:v>
                </c:pt>
              </c:strCache>
            </c:strRef>
          </c:tx>
          <c:spPr>
            <a:solidFill>
              <a:srgbClr val="ECB447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75'!$F$66:$F$69</c:f>
              <c:numCache>
                <c:formatCode>General</c:formatCode>
                <c:ptCount val="4"/>
                <c:pt idx="0">
                  <c:v>192.11237695787537</c:v>
                </c:pt>
                <c:pt idx="1">
                  <c:v>128.42728607584291</c:v>
                </c:pt>
                <c:pt idx="2">
                  <c:v>85.399526640452876</c:v>
                </c:pt>
                <c:pt idx="3">
                  <c:v>79.959337749984613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5-4CDB-81D5-37AC24B04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0928"/>
        <c:axId val="1"/>
      </c:barChart>
      <c:catAx>
        <c:axId val="40300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092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970841331400749E-2"/>
          <c:y val="0.86755165219732155"/>
          <c:w val="0.4709943719721601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73255895609925E-2"/>
          <c:y val="8.2370630712018361E-2"/>
          <c:w val="0.9135223847212216"/>
          <c:h val="0.665236220472440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75'!$I$64</c:f>
              <c:strCache>
                <c:ptCount val="1"/>
                <c:pt idx="0">
                  <c:v>févr-24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75'!$I$66:$I$69</c:f>
              <c:numCache>
                <c:formatCode>General</c:formatCode>
                <c:ptCount val="4"/>
                <c:pt idx="0">
                  <c:v>129.89295359730622</c:v>
                </c:pt>
                <c:pt idx="1">
                  <c:v>68.372450746448408</c:v>
                </c:pt>
                <c:pt idx="2">
                  <c:v>50.345982790312739</c:v>
                </c:pt>
                <c:pt idx="3">
                  <c:v>49.303196238128706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3-4637-8EAA-FB60990C12EC}"/>
            </c:ext>
          </c:extLst>
        </c:ser>
        <c:ser>
          <c:idx val="0"/>
          <c:order val="1"/>
          <c:tx>
            <c:strRef>
              <c:f>'92, 93, 94, 75'!$H$64</c:f>
              <c:strCache>
                <c:ptCount val="1"/>
                <c:pt idx="0">
                  <c:v>févr-25</c:v>
                </c:pt>
              </c:strCache>
            </c:strRef>
          </c:tx>
          <c:spPr>
            <a:solidFill>
              <a:srgbClr val="E2000D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75'!$H$66:$H$69</c:f>
              <c:numCache>
                <c:formatCode>General</c:formatCode>
                <c:ptCount val="4"/>
                <c:pt idx="0">
                  <c:v>135.09008679277329</c:v>
                </c:pt>
                <c:pt idx="1">
                  <c:v>68.079225098449172</c:v>
                </c:pt>
                <c:pt idx="2">
                  <c:v>50.785218435664866</c:v>
                </c:pt>
                <c:pt idx="3">
                  <c:v>47.190937988891889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3-4637-8EAA-FB60990C1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5248"/>
        <c:axId val="1"/>
      </c:barChart>
      <c:catAx>
        <c:axId val="40300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524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13347102104041E-2"/>
          <c:y val="0.86755165219732155"/>
          <c:w val="0.47870427262166004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45-42D7-A168-8CBE1FE1E6EC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045-42D7-A168-8CBE1FE1E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3632"/>
        <c:axId val="1"/>
      </c:barChart>
      <c:catAx>
        <c:axId val="40669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9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3632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988-4F3B-984D-0B4A1918A224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988-4F3B-984D-0B4A1918A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5072"/>
        <c:axId val="1"/>
      </c:barChart>
      <c:catAx>
        <c:axId val="4066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507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4B-40CD-88AB-FD6B8173D9EE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E4B-40CD-88AB-FD6B8173D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1232"/>
        <c:axId val="1"/>
      </c:barChart>
      <c:catAx>
        <c:axId val="40669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123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8610957735964E-2"/>
          <c:y val="5.8695270152553096E-2"/>
          <c:w val="0.92112632717332998"/>
          <c:h val="0.76921696147293273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sans Paris'!$B$77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</c:numCache>
            </c:numRef>
          </c:cat>
          <c:val>
            <c:numRef>
              <c:f>'Consolidation sans Paris'!$C$77:$N$77</c:f>
              <c:numCache>
                <c:formatCode>0.0%</c:formatCode>
                <c:ptCount val="12"/>
                <c:pt idx="0">
                  <c:v>2.9189201875073012E-2</c:v>
                </c:pt>
                <c:pt idx="1">
                  <c:v>-0.14811472825724503</c:v>
                </c:pt>
                <c:pt idx="2">
                  <c:v>-8.3953610030722325E-2</c:v>
                </c:pt>
                <c:pt idx="3">
                  <c:v>-0.28496549832193796</c:v>
                </c:pt>
                <c:pt idx="4">
                  <c:v>0.25117824508679232</c:v>
                </c:pt>
                <c:pt idx="5">
                  <c:v>0.85495908884092953</c:v>
                </c:pt>
                <c:pt idx="6">
                  <c:v>-6.5408062347458884E-2</c:v>
                </c:pt>
                <c:pt idx="7">
                  <c:v>-2.831555040395084E-2</c:v>
                </c:pt>
                <c:pt idx="8">
                  <c:v>3.2795662582303375E-3</c:v>
                </c:pt>
                <c:pt idx="9">
                  <c:v>3.1791868659909017E-2</c:v>
                </c:pt>
                <c:pt idx="10">
                  <c:v>-5.8563473568296165E-2</c:v>
                </c:pt>
                <c:pt idx="11">
                  <c:v>1.3856913064184351E-2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DD4-4A07-BAB2-C5880D0EC07A}"/>
            </c:ext>
          </c:extLst>
        </c:ser>
        <c:ser>
          <c:idx val="1"/>
          <c:order val="1"/>
          <c:tx>
            <c:strRef>
              <c:f>'Consolidation sans Paris'!$B$78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</c:numCache>
            </c:numRef>
          </c:cat>
          <c:val>
            <c:numRef>
              <c:f>'Consolidation sans Paris'!$C$78:$N$78</c:f>
              <c:numCache>
                <c:formatCode>0.0%</c:formatCode>
                <c:ptCount val="12"/>
                <c:pt idx="0">
                  <c:v>5.6778690084572814E-2</c:v>
                </c:pt>
                <c:pt idx="1">
                  <c:v>-7.2432382467155221E-2</c:v>
                </c:pt>
                <c:pt idx="2">
                  <c:v>-5.173698388542225E-2</c:v>
                </c:pt>
                <c:pt idx="3">
                  <c:v>-0.25729141693415181</c:v>
                </c:pt>
                <c:pt idx="4">
                  <c:v>0.18262668521558423</c:v>
                </c:pt>
                <c:pt idx="5">
                  <c:v>0.89938342345158739</c:v>
                </c:pt>
                <c:pt idx="6">
                  <c:v>2.1286456942084087E-2</c:v>
                </c:pt>
                <c:pt idx="7">
                  <c:v>-7.0425342869985252E-2</c:v>
                </c:pt>
                <c:pt idx="8">
                  <c:v>-4.5035288476617752E-2</c:v>
                </c:pt>
                <c:pt idx="9">
                  <c:v>1.1847034671845558E-2</c:v>
                </c:pt>
                <c:pt idx="10">
                  <c:v>-7.8942039053967239E-2</c:v>
                </c:pt>
                <c:pt idx="11">
                  <c:v>-6.1251632697316039E-2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DD4-4A07-BAB2-C5880D0EC07A}"/>
            </c:ext>
          </c:extLst>
        </c:ser>
        <c:ser>
          <c:idx val="2"/>
          <c:order val="2"/>
          <c:tx>
            <c:strRef>
              <c:f>'Consolidation sans Paris'!$B$79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</c:numCache>
            </c:numRef>
          </c:cat>
          <c:val>
            <c:numRef>
              <c:f>'Consolidation sans Paris'!$C$79:$N$79</c:f>
              <c:numCache>
                <c:formatCode>0.0%</c:formatCode>
                <c:ptCount val="12"/>
                <c:pt idx="0">
                  <c:v>8.5043549741876001E-2</c:v>
                </c:pt>
                <c:pt idx="1">
                  <c:v>-2.7469343922547074E-2</c:v>
                </c:pt>
                <c:pt idx="2">
                  <c:v>-8.9755577171938272E-3</c:v>
                </c:pt>
                <c:pt idx="3">
                  <c:v>-0.24059749006535991</c:v>
                </c:pt>
                <c:pt idx="4">
                  <c:v>0.24813187206749543</c:v>
                </c:pt>
                <c:pt idx="5">
                  <c:v>1.0590684566301887</c:v>
                </c:pt>
                <c:pt idx="6">
                  <c:v>6.206659265476544E-2</c:v>
                </c:pt>
                <c:pt idx="7">
                  <c:v>-8.2055599030673054E-2</c:v>
                </c:pt>
                <c:pt idx="8">
                  <c:v>-3.9455400648053862E-2</c:v>
                </c:pt>
                <c:pt idx="9">
                  <c:v>4.8409891254095561E-2</c:v>
                </c:pt>
                <c:pt idx="10">
                  <c:v>-9.9465752752692094E-4</c:v>
                </c:pt>
                <c:pt idx="11">
                  <c:v>-1.7724200091855491E-2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DD4-4A07-BAB2-C5880D0EC07A}"/>
            </c:ext>
          </c:extLst>
        </c:ser>
        <c:ser>
          <c:idx val="3"/>
          <c:order val="3"/>
          <c:tx>
            <c:strRef>
              <c:f>'Consolidation sans Paris'!$B$80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</c:numCache>
            </c:numRef>
          </c:cat>
          <c:val>
            <c:numRef>
              <c:f>'Consolidation sans Paris'!$C$80:$N$80</c:f>
              <c:numCache>
                <c:formatCode>0.0%</c:formatCode>
                <c:ptCount val="12"/>
                <c:pt idx="0">
                  <c:v>0.17418973518661129</c:v>
                </c:pt>
                <c:pt idx="1">
                  <c:v>6.4999700438742147E-2</c:v>
                </c:pt>
                <c:pt idx="2">
                  <c:v>9.456581894314442E-2</c:v>
                </c:pt>
                <c:pt idx="3">
                  <c:v>-0.23035348944780254</c:v>
                </c:pt>
                <c:pt idx="4">
                  <c:v>0.42658172619310775</c:v>
                </c:pt>
                <c:pt idx="5">
                  <c:v>1.4185855776953455</c:v>
                </c:pt>
                <c:pt idx="6">
                  <c:v>7.8005411629587629E-2</c:v>
                </c:pt>
                <c:pt idx="7">
                  <c:v>-1.9638873715968397E-2</c:v>
                </c:pt>
                <c:pt idx="8">
                  <c:v>1.1657564996295999E-2</c:v>
                </c:pt>
                <c:pt idx="9">
                  <c:v>0.16511729899487637</c:v>
                </c:pt>
                <c:pt idx="10">
                  <c:v>-2.0010613925702803E-3</c:v>
                </c:pt>
                <c:pt idx="11">
                  <c:v>5.5374289524928733E-2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DD4-4A07-BAB2-C5880D0EC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89312"/>
        <c:axId val="1"/>
      </c:lineChart>
      <c:dateAx>
        <c:axId val="40668931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893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459909219890225"/>
          <c:y val="0.91078021433933332"/>
          <c:w val="0.69387036419442549"/>
          <c:h val="7.099615083611510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63103495862688E-2"/>
          <c:y val="5.8139534883720929E-2"/>
          <c:w val="0.92077275942966574"/>
          <c:h val="0.77616279069767447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av Paris'!$B$77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</c:numCache>
            </c:numRef>
          </c:cat>
          <c:val>
            <c:numRef>
              <c:f>'Consolidation av Paris'!$C$77:$N$77</c:f>
              <c:numCache>
                <c:formatCode>0.0%</c:formatCode>
                <c:ptCount val="12"/>
                <c:pt idx="0">
                  <c:v>4.284605292026078E-2</c:v>
                </c:pt>
                <c:pt idx="1">
                  <c:v>-0.14788695739267566</c:v>
                </c:pt>
                <c:pt idx="2">
                  <c:v>-7.0559367474584689E-2</c:v>
                </c:pt>
                <c:pt idx="3">
                  <c:v>-0.28064585814589393</c:v>
                </c:pt>
                <c:pt idx="4">
                  <c:v>0.20450018019011162</c:v>
                </c:pt>
                <c:pt idx="5">
                  <c:v>0.73472822084092893</c:v>
                </c:pt>
                <c:pt idx="6">
                  <c:v>-8.1683620678984936E-2</c:v>
                </c:pt>
                <c:pt idx="7">
                  <c:v>-3.3029728667880009E-2</c:v>
                </c:pt>
                <c:pt idx="8">
                  <c:v>2.4642726140549076E-3</c:v>
                </c:pt>
                <c:pt idx="9">
                  <c:v>3.6973909495060076E-2</c:v>
                </c:pt>
                <c:pt idx="10">
                  <c:v>-3.0101623812815337E-2</c:v>
                </c:pt>
                <c:pt idx="11">
                  <c:v>2.255067285476775E-2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FD-48D4-90B3-79E1D5A8A1B4}"/>
            </c:ext>
          </c:extLst>
        </c:ser>
        <c:ser>
          <c:idx val="1"/>
          <c:order val="1"/>
          <c:tx>
            <c:strRef>
              <c:f>'Consolidation av Paris'!$B$78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</c:numCache>
            </c:numRef>
          </c:cat>
          <c:val>
            <c:numRef>
              <c:f>'Consolidation av Paris'!$C$78:$N$78</c:f>
              <c:numCache>
                <c:formatCode>0.0%</c:formatCode>
                <c:ptCount val="12"/>
                <c:pt idx="0">
                  <c:v>5.7630731370369004E-2</c:v>
                </c:pt>
                <c:pt idx="1">
                  <c:v>-0.10787503807714394</c:v>
                </c:pt>
                <c:pt idx="2">
                  <c:v>-6.5926875717831179E-2</c:v>
                </c:pt>
                <c:pt idx="3">
                  <c:v>-0.27419841528106836</c:v>
                </c:pt>
                <c:pt idx="4">
                  <c:v>8.5509632935248936E-2</c:v>
                </c:pt>
                <c:pt idx="5">
                  <c:v>0.69182173358508758</c:v>
                </c:pt>
                <c:pt idx="6">
                  <c:v>-2.8000027878304024E-2</c:v>
                </c:pt>
                <c:pt idx="7">
                  <c:v>-6.4773577813271865E-2</c:v>
                </c:pt>
                <c:pt idx="8">
                  <c:v>-2.3718400004784312E-2</c:v>
                </c:pt>
                <c:pt idx="9">
                  <c:v>4.2254649515719667E-2</c:v>
                </c:pt>
                <c:pt idx="10">
                  <c:v>-1.2038074431227508E-2</c:v>
                </c:pt>
                <c:pt idx="11">
                  <c:v>2.2086021329992267E-3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FD-48D4-90B3-79E1D5A8A1B4}"/>
            </c:ext>
          </c:extLst>
        </c:ser>
        <c:ser>
          <c:idx val="2"/>
          <c:order val="2"/>
          <c:tx>
            <c:strRef>
              <c:f>'Consolidation av Paris'!$B$79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</c:numCache>
            </c:numRef>
          </c:cat>
          <c:val>
            <c:numRef>
              <c:f>'Consolidation av Paris'!$C$79:$N$79</c:f>
              <c:numCache>
                <c:formatCode>0.0%</c:formatCode>
                <c:ptCount val="12"/>
                <c:pt idx="0">
                  <c:v>5.0369065587720918E-2</c:v>
                </c:pt>
                <c:pt idx="1">
                  <c:v>-8.7558169181380707E-2</c:v>
                </c:pt>
                <c:pt idx="2">
                  <c:v>-3.4537943692436013E-2</c:v>
                </c:pt>
                <c:pt idx="3">
                  <c:v>-0.26166535286092973</c:v>
                </c:pt>
                <c:pt idx="4">
                  <c:v>2.4374324223449984E-2</c:v>
                </c:pt>
                <c:pt idx="5">
                  <c:v>0.56880297083678943</c:v>
                </c:pt>
                <c:pt idx="6">
                  <c:v>-5.3082326012483971E-2</c:v>
                </c:pt>
                <c:pt idx="7">
                  <c:v>-8.5082998870989801E-2</c:v>
                </c:pt>
                <c:pt idx="8">
                  <c:v>-2.3310364903750935E-2</c:v>
                </c:pt>
                <c:pt idx="9">
                  <c:v>5.5229180330372607E-2</c:v>
                </c:pt>
                <c:pt idx="10">
                  <c:v>1.9058475787415263E-2</c:v>
                </c:pt>
                <c:pt idx="11">
                  <c:v>1.9036342587376964E-2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3FD-48D4-90B3-79E1D5A8A1B4}"/>
            </c:ext>
          </c:extLst>
        </c:ser>
        <c:ser>
          <c:idx val="3"/>
          <c:order val="3"/>
          <c:tx>
            <c:strRef>
              <c:f>'Consolidation av Paris'!$B$80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</c:numCache>
            </c:numRef>
          </c:cat>
          <c:val>
            <c:numRef>
              <c:f>'Consolidation av Paris'!$C$80:$N$80</c:f>
              <c:numCache>
                <c:formatCode>0.0%</c:formatCode>
                <c:ptCount val="12"/>
                <c:pt idx="0">
                  <c:v>7.3529775430266175E-2</c:v>
                </c:pt>
                <c:pt idx="1">
                  <c:v>2.7451658063177176E-2</c:v>
                </c:pt>
                <c:pt idx="2">
                  <c:v>7.7064358817362955E-2</c:v>
                </c:pt>
                <c:pt idx="3">
                  <c:v>-0.25583225770160167</c:v>
                </c:pt>
                <c:pt idx="4">
                  <c:v>0.14145602733668916</c:v>
                </c:pt>
                <c:pt idx="5">
                  <c:v>0.70175005420378955</c:v>
                </c:pt>
                <c:pt idx="6">
                  <c:v>-2.7105947373106676E-2</c:v>
                </c:pt>
                <c:pt idx="7">
                  <c:v>-5.1521363119483965E-2</c:v>
                </c:pt>
                <c:pt idx="8">
                  <c:v>1.3919780738202769E-2</c:v>
                </c:pt>
                <c:pt idx="9">
                  <c:v>0.2210701219228699</c:v>
                </c:pt>
                <c:pt idx="10">
                  <c:v>0.13149730090052492</c:v>
                </c:pt>
                <c:pt idx="11">
                  <c:v>5.3423135223464202E-2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3FD-48D4-90B3-79E1D5A8A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048864"/>
        <c:axId val="1"/>
      </c:lineChart>
      <c:dateAx>
        <c:axId val="40404886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40488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348199624513128"/>
          <c:y val="0.91396637408028913"/>
          <c:w val="0.69363925238882507"/>
          <c:h val="7.17238931199174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6350</xdr:rowOff>
    </xdr:from>
    <xdr:to>
      <xdr:col>8</xdr:col>
      <xdr:colOff>4445</xdr:colOff>
      <xdr:row>44</xdr:row>
      <xdr:rowOff>27305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62CE58-CC18-41C6-A0D2-7C25655B2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627505"/>
          <a:ext cx="5660390" cy="5621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774700</xdr:colOff>
      <xdr:row>18</xdr:row>
      <xdr:rowOff>95250</xdr:rowOff>
    </xdr:from>
    <xdr:to>
      <xdr:col>5</xdr:col>
      <xdr:colOff>234950</xdr:colOff>
      <xdr:row>29</xdr:row>
      <xdr:rowOff>120650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71E72B60-9AB3-4925-A435-D03AEFFCC870}"/>
            </a:ext>
          </a:extLst>
        </xdr:cNvPr>
        <xdr:cNvSpPr>
          <a:spLocks noChangeArrowheads="1"/>
        </xdr:cNvSpPr>
      </xdr:nvSpPr>
      <xdr:spPr bwMode="auto">
        <a:xfrm>
          <a:off x="2144395" y="3162300"/>
          <a:ext cx="1883410" cy="177990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3</xdr:col>
      <xdr:colOff>51435</xdr:colOff>
      <xdr:row>19</xdr:row>
      <xdr:rowOff>73660</xdr:rowOff>
    </xdr:from>
    <xdr:to>
      <xdr:col>5</xdr:col>
      <xdr:colOff>221296</xdr:colOff>
      <xdr:row>30</xdr:row>
      <xdr:rowOff>638</xdr:rowOff>
    </xdr:to>
    <xdr:sp macro="" textlink="">
      <xdr:nvSpPr>
        <xdr:cNvPr id="4" name="Text Box 69">
          <a:extLst>
            <a:ext uri="{FF2B5EF4-FFF2-40B4-BE49-F238E27FC236}">
              <a16:creationId xmlns:a16="http://schemas.microsoft.com/office/drawing/2014/main" id="{916D0CB3-2ED3-4BED-A0C1-04BC7780DAF0}"/>
            </a:ext>
          </a:extLst>
        </xdr:cNvPr>
        <xdr:cNvSpPr txBox="1">
          <a:spLocks noChangeArrowheads="1"/>
        </xdr:cNvSpPr>
      </xdr:nvSpPr>
      <xdr:spPr bwMode="auto">
        <a:xfrm>
          <a:off x="2228850" y="3296920"/>
          <a:ext cx="1789111" cy="1687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Alésia, Porte d'Italie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Bastille, République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Belleville,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Bercy, Gare de Lyon,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Champs Elysées, Vendôme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6 - Clichy, La Chapelle, La Villette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7 - Gares, Canal Saint Martin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8 - Le Marais, Les Halles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9 - Montmartre, Pigalle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10 - Notre Dame, quartier Latin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11 - Opéra, Grands Boulevards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12 - Passy, Bois de Boulogne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13 - Porte de Versailles, Necker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14 - Saint Germain, Luxembourg, Montparnasse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15 - Tour Eiffel, Trocadéro, Invalides</a:t>
          </a:r>
        </a:p>
      </xdr:txBody>
    </xdr:sp>
    <xdr:clientData/>
  </xdr:twoCellAnchor>
  <xdr:twoCellAnchor>
    <xdr:from>
      <xdr:col>5</xdr:col>
      <xdr:colOff>355600</xdr:colOff>
      <xdr:row>14</xdr:row>
      <xdr:rowOff>158750</xdr:rowOff>
    </xdr:from>
    <xdr:to>
      <xdr:col>7</xdr:col>
      <xdr:colOff>355600</xdr:colOff>
      <xdr:row>21</xdr:row>
      <xdr:rowOff>38100</xdr:rowOff>
    </xdr:to>
    <xdr:sp macro="" textlink="">
      <xdr:nvSpPr>
        <xdr:cNvPr id="5" name="AutoShape 70">
          <a:extLst>
            <a:ext uri="{FF2B5EF4-FFF2-40B4-BE49-F238E27FC236}">
              <a16:creationId xmlns:a16="http://schemas.microsoft.com/office/drawing/2014/main" id="{5C3AE4F0-0F82-4498-A109-14D7F9E0392D}"/>
            </a:ext>
          </a:extLst>
        </xdr:cNvPr>
        <xdr:cNvSpPr>
          <a:spLocks noChangeArrowheads="1"/>
        </xdr:cNvSpPr>
      </xdr:nvSpPr>
      <xdr:spPr bwMode="auto">
        <a:xfrm>
          <a:off x="4148455" y="2580005"/>
          <a:ext cx="1615440" cy="100139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467995</xdr:colOff>
      <xdr:row>15</xdr:row>
      <xdr:rowOff>37465</xdr:rowOff>
    </xdr:from>
    <xdr:to>
      <xdr:col>7</xdr:col>
      <xdr:colOff>317406</xdr:colOff>
      <xdr:row>20</xdr:row>
      <xdr:rowOff>6902</xdr:rowOff>
    </xdr:to>
    <xdr:sp macro="" textlink="">
      <xdr:nvSpPr>
        <xdr:cNvPr id="6" name="Text Box 71">
          <a:extLst>
            <a:ext uri="{FF2B5EF4-FFF2-40B4-BE49-F238E27FC236}">
              <a16:creationId xmlns:a16="http://schemas.microsoft.com/office/drawing/2014/main" id="{A995C5FB-2C88-4DCC-9300-6B38298AB3BD}"/>
            </a:ext>
          </a:extLst>
        </xdr:cNvPr>
        <xdr:cNvSpPr txBox="1">
          <a:spLocks noChangeArrowheads="1"/>
        </xdr:cNvSpPr>
      </xdr:nvSpPr>
      <xdr:spPr bwMode="auto">
        <a:xfrm>
          <a:off x="4260850" y="2620645"/>
          <a:ext cx="1464851" cy="767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Le Bourget / Villepinte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Est ensemble - Petite couronne Paris-est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Plaine commune - Paris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Marne la vallée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Zone aéroportuaire  CDG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4</xdr:col>
      <xdr:colOff>742950</xdr:colOff>
      <xdr:row>32</xdr:row>
      <xdr:rowOff>95250</xdr:rowOff>
    </xdr:from>
    <xdr:to>
      <xdr:col>6</xdr:col>
      <xdr:colOff>317500</xdr:colOff>
      <xdr:row>35</xdr:row>
      <xdr:rowOff>69850</xdr:rowOff>
    </xdr:to>
    <xdr:sp macro="" textlink="">
      <xdr:nvSpPr>
        <xdr:cNvPr id="7" name="AutoShape 72">
          <a:extLst>
            <a:ext uri="{FF2B5EF4-FFF2-40B4-BE49-F238E27FC236}">
              <a16:creationId xmlns:a16="http://schemas.microsoft.com/office/drawing/2014/main" id="{93CD5656-2B77-4E6A-863D-5138A7CF3834}"/>
            </a:ext>
          </a:extLst>
        </xdr:cNvPr>
        <xdr:cNvSpPr>
          <a:spLocks noChangeArrowheads="1"/>
        </xdr:cNvSpPr>
      </xdr:nvSpPr>
      <xdr:spPr bwMode="auto">
        <a:xfrm>
          <a:off x="3733800" y="5402580"/>
          <a:ext cx="1184275" cy="45275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50165</xdr:colOff>
      <xdr:row>33</xdr:row>
      <xdr:rowOff>18415</xdr:rowOff>
    </xdr:from>
    <xdr:to>
      <xdr:col>6</xdr:col>
      <xdr:colOff>238201</xdr:colOff>
      <xdr:row>35</xdr:row>
      <xdr:rowOff>94060</xdr:rowOff>
    </xdr:to>
    <xdr:sp macro="" textlink="">
      <xdr:nvSpPr>
        <xdr:cNvPr id="8" name="Text Box 73">
          <a:extLst>
            <a:ext uri="{FF2B5EF4-FFF2-40B4-BE49-F238E27FC236}">
              <a16:creationId xmlns:a16="http://schemas.microsoft.com/office/drawing/2014/main" id="{86F5D421-22FB-48D2-BDC2-AAEDBE4E3459}"/>
            </a:ext>
          </a:extLst>
        </xdr:cNvPr>
        <xdr:cNvSpPr txBox="1">
          <a:spLocks noChangeArrowheads="1"/>
        </xdr:cNvSpPr>
      </xdr:nvSpPr>
      <xdr:spPr bwMode="auto">
        <a:xfrm>
          <a:off x="3843020" y="5485765"/>
          <a:ext cx="995756" cy="395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Boucles de la Marne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Orly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Périphérie de Paris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1</xdr:col>
      <xdr:colOff>596900</xdr:colOff>
      <xdr:row>31</xdr:row>
      <xdr:rowOff>120650</xdr:rowOff>
    </xdr:from>
    <xdr:to>
      <xdr:col>3</xdr:col>
      <xdr:colOff>584200</xdr:colOff>
      <xdr:row>35</xdr:row>
      <xdr:rowOff>139700</xdr:rowOff>
    </xdr:to>
    <xdr:sp macro="" textlink="">
      <xdr:nvSpPr>
        <xdr:cNvPr id="9" name="AutoShape 74">
          <a:extLst>
            <a:ext uri="{FF2B5EF4-FFF2-40B4-BE49-F238E27FC236}">
              <a16:creationId xmlns:a16="http://schemas.microsoft.com/office/drawing/2014/main" id="{335D1438-31E9-4699-A917-F7697876ECF3}"/>
            </a:ext>
          </a:extLst>
        </xdr:cNvPr>
        <xdr:cNvSpPr>
          <a:spLocks noChangeArrowheads="1"/>
        </xdr:cNvSpPr>
      </xdr:nvSpPr>
      <xdr:spPr bwMode="auto">
        <a:xfrm>
          <a:off x="1162685" y="5262245"/>
          <a:ext cx="1598930" cy="662940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1905</xdr:colOff>
      <xdr:row>32</xdr:row>
      <xdr:rowOff>0</xdr:rowOff>
    </xdr:from>
    <xdr:to>
      <xdr:col>3</xdr:col>
      <xdr:colOff>540721</xdr:colOff>
      <xdr:row>35</xdr:row>
      <xdr:rowOff>104742</xdr:rowOff>
    </xdr:to>
    <xdr:sp macro="" textlink="">
      <xdr:nvSpPr>
        <xdr:cNvPr id="10" name="Text Box 75">
          <a:extLst>
            <a:ext uri="{FF2B5EF4-FFF2-40B4-BE49-F238E27FC236}">
              <a16:creationId xmlns:a16="http://schemas.microsoft.com/office/drawing/2014/main" id="{2A9660EB-AFD7-47B2-A1D2-817F3CD00921}"/>
            </a:ext>
          </a:extLst>
        </xdr:cNvPr>
        <xdr:cNvSpPr txBox="1">
          <a:spLocks noChangeArrowheads="1"/>
        </xdr:cNvSpPr>
      </xdr:nvSpPr>
      <xdr:spPr bwMode="auto">
        <a:xfrm>
          <a:off x="1373505" y="5303520"/>
          <a:ext cx="1344631" cy="586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La Défense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Hauts-de-Seine Boucle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Hauts-de-Seine Nord Paris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Hauts-de-Seine Centre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Hauts-de-Seine Sud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3</xdr:col>
      <xdr:colOff>508000</xdr:colOff>
      <xdr:row>16</xdr:row>
      <xdr:rowOff>158750</xdr:rowOff>
    </xdr:from>
    <xdr:to>
      <xdr:col>4</xdr:col>
      <xdr:colOff>469900</xdr:colOff>
      <xdr:row>18</xdr:row>
      <xdr:rowOff>69850</xdr:rowOff>
    </xdr:to>
    <xdr:sp macro="" textlink="">
      <xdr:nvSpPr>
        <xdr:cNvPr id="11" name="AutoShape 76">
          <a:extLst>
            <a:ext uri="{FF2B5EF4-FFF2-40B4-BE49-F238E27FC236}">
              <a16:creationId xmlns:a16="http://schemas.microsoft.com/office/drawing/2014/main" id="{76F6E429-BED4-4CD2-B88C-3E9612216750}"/>
            </a:ext>
          </a:extLst>
        </xdr:cNvPr>
        <xdr:cNvSpPr>
          <a:spLocks noChangeArrowheads="1"/>
        </xdr:cNvSpPr>
      </xdr:nvSpPr>
      <xdr:spPr bwMode="auto">
        <a:xfrm>
          <a:off x="2685415" y="2900045"/>
          <a:ext cx="769620" cy="23495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3</xdr:col>
      <xdr:colOff>609601</xdr:colOff>
      <xdr:row>17</xdr:row>
      <xdr:rowOff>38100</xdr:rowOff>
    </xdr:from>
    <xdr:to>
      <xdr:col>4</xdr:col>
      <xdr:colOff>419484</xdr:colOff>
      <xdr:row>18</xdr:row>
      <xdr:rowOff>39614</xdr:rowOff>
    </xdr:to>
    <xdr:sp macro="" textlink="">
      <xdr:nvSpPr>
        <xdr:cNvPr id="12" name="Text Box 77">
          <a:extLst>
            <a:ext uri="{FF2B5EF4-FFF2-40B4-BE49-F238E27FC236}">
              <a16:creationId xmlns:a16="http://schemas.microsoft.com/office/drawing/2014/main" id="{5B3A60C5-9F7C-4896-A3A3-02A538C2D467}"/>
            </a:ext>
          </a:extLst>
        </xdr:cNvPr>
        <xdr:cNvSpPr txBox="1">
          <a:spLocks noChangeArrowheads="1"/>
        </xdr:cNvSpPr>
      </xdr:nvSpPr>
      <xdr:spPr bwMode="auto">
        <a:xfrm>
          <a:off x="2788921" y="2941320"/>
          <a:ext cx="617603" cy="16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75 - Paris</a:t>
          </a:r>
        </a:p>
      </xdr:txBody>
    </xdr:sp>
    <xdr:clientData/>
  </xdr:twoCellAnchor>
  <xdr:twoCellAnchor>
    <xdr:from>
      <xdr:col>5</xdr:col>
      <xdr:colOff>400050</xdr:colOff>
      <xdr:row>13</xdr:row>
      <xdr:rowOff>44450</xdr:rowOff>
    </xdr:from>
    <xdr:to>
      <xdr:col>7</xdr:col>
      <xdr:colOff>304800</xdr:colOff>
      <xdr:row>14</xdr:row>
      <xdr:rowOff>127000</xdr:rowOff>
    </xdr:to>
    <xdr:sp macro="" textlink="">
      <xdr:nvSpPr>
        <xdr:cNvPr id="13" name="AutoShape 78">
          <a:extLst>
            <a:ext uri="{FF2B5EF4-FFF2-40B4-BE49-F238E27FC236}">
              <a16:creationId xmlns:a16="http://schemas.microsoft.com/office/drawing/2014/main" id="{BF39FD45-20BC-42A3-AB0E-456269AFCD77}"/>
            </a:ext>
          </a:extLst>
        </xdr:cNvPr>
        <xdr:cNvSpPr>
          <a:spLocks noChangeArrowheads="1"/>
        </xdr:cNvSpPr>
      </xdr:nvSpPr>
      <xdr:spPr bwMode="auto">
        <a:xfrm>
          <a:off x="4198620" y="2305685"/>
          <a:ext cx="1516380" cy="24257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507365</xdr:colOff>
      <xdr:row>13</xdr:row>
      <xdr:rowOff>65405</xdr:rowOff>
    </xdr:from>
    <xdr:to>
      <xdr:col>7</xdr:col>
      <xdr:colOff>239317</xdr:colOff>
      <xdr:row>14</xdr:row>
      <xdr:rowOff>99131</xdr:rowOff>
    </xdr:to>
    <xdr:sp macro="" textlink="">
      <xdr:nvSpPr>
        <xdr:cNvPr id="14" name="Text Box 79">
          <a:extLst>
            <a:ext uri="{FF2B5EF4-FFF2-40B4-BE49-F238E27FC236}">
              <a16:creationId xmlns:a16="http://schemas.microsoft.com/office/drawing/2014/main" id="{DD4F54C6-F039-43A8-B80C-C0336F892477}"/>
            </a:ext>
          </a:extLst>
        </xdr:cNvPr>
        <xdr:cNvSpPr txBox="1">
          <a:spLocks noChangeArrowheads="1"/>
        </xdr:cNvSpPr>
      </xdr:nvSpPr>
      <xdr:spPr bwMode="auto">
        <a:xfrm>
          <a:off x="4300220" y="2330450"/>
          <a:ext cx="1347392" cy="1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93 - Seine-Saint-Denis</a:t>
          </a:r>
        </a:p>
      </xdr:txBody>
    </xdr:sp>
    <xdr:clientData/>
  </xdr:twoCellAnchor>
  <xdr:twoCellAnchor>
    <xdr:from>
      <xdr:col>4</xdr:col>
      <xdr:colOff>711200</xdr:colOff>
      <xdr:row>30</xdr:row>
      <xdr:rowOff>146050</xdr:rowOff>
    </xdr:from>
    <xdr:to>
      <xdr:col>6</xdr:col>
      <xdr:colOff>330200</xdr:colOff>
      <xdr:row>32</xdr:row>
      <xdr:rowOff>63500</xdr:rowOff>
    </xdr:to>
    <xdr:sp macro="" textlink="">
      <xdr:nvSpPr>
        <xdr:cNvPr id="15" name="AutoShape 80">
          <a:extLst>
            <a:ext uri="{FF2B5EF4-FFF2-40B4-BE49-F238E27FC236}">
              <a16:creationId xmlns:a16="http://schemas.microsoft.com/office/drawing/2014/main" id="{100272D6-60E5-4DD7-B31D-99DE6354BA03}"/>
            </a:ext>
          </a:extLst>
        </xdr:cNvPr>
        <xdr:cNvSpPr>
          <a:spLocks noChangeArrowheads="1"/>
        </xdr:cNvSpPr>
      </xdr:nvSpPr>
      <xdr:spPr bwMode="auto">
        <a:xfrm>
          <a:off x="3700145" y="5131435"/>
          <a:ext cx="1234440" cy="23749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92075</xdr:colOff>
      <xdr:row>31</xdr:row>
      <xdr:rowOff>25400</xdr:rowOff>
    </xdr:from>
    <xdr:to>
      <xdr:col>6</xdr:col>
      <xdr:colOff>250458</xdr:colOff>
      <xdr:row>32</xdr:row>
      <xdr:rowOff>59637</xdr:rowOff>
    </xdr:to>
    <xdr:sp macro="" textlink="">
      <xdr:nvSpPr>
        <xdr:cNvPr id="16" name="Text Box 81">
          <a:extLst>
            <a:ext uri="{FF2B5EF4-FFF2-40B4-BE49-F238E27FC236}">
              <a16:creationId xmlns:a16="http://schemas.microsoft.com/office/drawing/2014/main" id="{CC8DD5C4-9199-461D-91A4-D8179D7BACB1}"/>
            </a:ext>
          </a:extLst>
        </xdr:cNvPr>
        <xdr:cNvSpPr txBox="1">
          <a:spLocks noChangeArrowheads="1"/>
        </xdr:cNvSpPr>
      </xdr:nvSpPr>
      <xdr:spPr bwMode="auto">
        <a:xfrm>
          <a:off x="3890645" y="5170805"/>
          <a:ext cx="966103" cy="196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94 - Val-de-Marne</a:t>
          </a:r>
        </a:p>
      </xdr:txBody>
    </xdr:sp>
    <xdr:clientData/>
  </xdr:twoCellAnchor>
  <xdr:twoCellAnchor>
    <xdr:from>
      <xdr:col>1</xdr:col>
      <xdr:colOff>742950</xdr:colOff>
      <xdr:row>30</xdr:row>
      <xdr:rowOff>0</xdr:rowOff>
    </xdr:from>
    <xdr:to>
      <xdr:col>3</xdr:col>
      <xdr:colOff>444500</xdr:colOff>
      <xdr:row>31</xdr:row>
      <xdr:rowOff>95250</xdr:rowOff>
    </xdr:to>
    <xdr:sp macro="" textlink="">
      <xdr:nvSpPr>
        <xdr:cNvPr id="17" name="AutoShape 82">
          <a:extLst>
            <a:ext uri="{FF2B5EF4-FFF2-40B4-BE49-F238E27FC236}">
              <a16:creationId xmlns:a16="http://schemas.microsoft.com/office/drawing/2014/main" id="{29EB7FBC-C95E-4AE4-AD73-5A1AFC4EF35A}"/>
            </a:ext>
          </a:extLst>
        </xdr:cNvPr>
        <xdr:cNvSpPr>
          <a:spLocks noChangeArrowheads="1"/>
        </xdr:cNvSpPr>
      </xdr:nvSpPr>
      <xdr:spPr bwMode="auto">
        <a:xfrm>
          <a:off x="1310640" y="4983480"/>
          <a:ext cx="1315085" cy="25908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73660</xdr:colOff>
      <xdr:row>30</xdr:row>
      <xdr:rowOff>57785</xdr:rowOff>
    </xdr:from>
    <xdr:to>
      <xdr:col>3</xdr:col>
      <xdr:colOff>339566</xdr:colOff>
      <xdr:row>31</xdr:row>
      <xdr:rowOff>35542</xdr:rowOff>
    </xdr:to>
    <xdr:sp macro="" textlink="">
      <xdr:nvSpPr>
        <xdr:cNvPr id="18" name="Text Box 83">
          <a:extLst>
            <a:ext uri="{FF2B5EF4-FFF2-40B4-BE49-F238E27FC236}">
              <a16:creationId xmlns:a16="http://schemas.microsoft.com/office/drawing/2014/main" id="{6B8511BC-9097-4339-AC77-0FBBB02610D8}"/>
            </a:ext>
          </a:extLst>
        </xdr:cNvPr>
        <xdr:cNvSpPr txBox="1">
          <a:spLocks noChangeArrowheads="1"/>
        </xdr:cNvSpPr>
      </xdr:nvSpPr>
      <xdr:spPr bwMode="auto">
        <a:xfrm>
          <a:off x="1445260" y="5045075"/>
          <a:ext cx="1073626" cy="133967"/>
        </a:xfrm>
        <a:prstGeom prst="rect">
          <a:avLst/>
        </a:prstGeom>
        <a:solidFill>
          <a:srgbClr val="1B439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92 - Hauts-de-Seine</a:t>
          </a:r>
        </a:p>
      </xdr:txBody>
    </xdr:sp>
    <xdr:clientData/>
  </xdr:twoCellAnchor>
  <xdr:twoCellAnchor editAs="oneCell">
    <xdr:from>
      <xdr:col>7</xdr:col>
      <xdr:colOff>38100</xdr:colOff>
      <xdr:row>0</xdr:row>
      <xdr:rowOff>38100</xdr:rowOff>
    </xdr:from>
    <xdr:to>
      <xdr:col>8</xdr:col>
      <xdr:colOff>155</xdr:colOff>
      <xdr:row>5</xdr:row>
      <xdr:rowOff>684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E0E85290-DE82-4521-BAFC-7379C880BC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5448300" y="38100"/>
          <a:ext cx="769775" cy="762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61</xdr:row>
      <xdr:rowOff>133352</xdr:rowOff>
    </xdr:from>
    <xdr:to>
      <xdr:col>4</xdr:col>
      <xdr:colOff>469450</xdr:colOff>
      <xdr:row>72</xdr:row>
      <xdr:rowOff>84972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5D90D46-6091-4477-ADE2-81BB91824BF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450850</xdr:colOff>
      <xdr:row>61</xdr:row>
      <xdr:rowOff>127000</xdr:rowOff>
    </xdr:from>
    <xdr:to>
      <xdr:col>10</xdr:col>
      <xdr:colOff>507550</xdr:colOff>
      <xdr:row>72</xdr:row>
      <xdr:rowOff>79950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9827F83-4B04-4DDB-96CC-C8393B3D5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10</xdr:col>
      <xdr:colOff>520700</xdr:colOff>
      <xdr:row>61</xdr:row>
      <xdr:rowOff>127000</xdr:rowOff>
    </xdr:from>
    <xdr:to>
      <xdr:col>16</xdr:col>
      <xdr:colOff>88450</xdr:colOff>
      <xdr:row>72</xdr:row>
      <xdr:rowOff>79950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356E56A4-6A85-4E68-8975-5117DC8D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1050925</xdr:colOff>
      <xdr:row>59</xdr:row>
      <xdr:rowOff>127000</xdr:rowOff>
    </xdr:from>
    <xdr:to>
      <xdr:col>3</xdr:col>
      <xdr:colOff>270057</xdr:colOff>
      <xdr:row>61</xdr:row>
      <xdr:rowOff>53891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EA0B277-A408-4806-BBC1-8444BDFC0451}"/>
            </a:ext>
          </a:extLst>
        </xdr:cNvPr>
        <xdr:cNvSpPr txBox="1">
          <a:spLocks noChangeArrowheads="1"/>
        </xdr:cNvSpPr>
      </xdr:nvSpPr>
      <xdr:spPr bwMode="auto">
        <a:xfrm>
          <a:off x="1645285" y="11709400"/>
          <a:ext cx="1627052" cy="262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Taux d'occupation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6</xdr:col>
      <xdr:colOff>385445</xdr:colOff>
      <xdr:row>59</xdr:row>
      <xdr:rowOff>120650</xdr:rowOff>
    </xdr:from>
    <xdr:to>
      <xdr:col>9</xdr:col>
      <xdr:colOff>516204</xdr:colOff>
      <xdr:row>61</xdr:row>
      <xdr:rowOff>120944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E4EAF74F-43F2-49B6-A840-1CD96C7AE906}"/>
            </a:ext>
          </a:extLst>
        </xdr:cNvPr>
        <xdr:cNvSpPr txBox="1">
          <a:spLocks noChangeArrowheads="1"/>
        </xdr:cNvSpPr>
      </xdr:nvSpPr>
      <xdr:spPr bwMode="auto">
        <a:xfrm>
          <a:off x="5125085" y="11703050"/>
          <a:ext cx="1868119" cy="335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Prix moyen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12</xdr:col>
      <xdr:colOff>525780</xdr:colOff>
      <xdr:row>59</xdr:row>
      <xdr:rowOff>128905</xdr:rowOff>
    </xdr:from>
    <xdr:to>
      <xdr:col>15</xdr:col>
      <xdr:colOff>558768</xdr:colOff>
      <xdr:row>61</xdr:row>
      <xdr:rowOff>111486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CB09F65-E22F-4AC7-8048-E644B2936717}"/>
            </a:ext>
          </a:extLst>
        </xdr:cNvPr>
        <xdr:cNvSpPr txBox="1">
          <a:spLocks noChangeArrowheads="1"/>
        </xdr:cNvSpPr>
      </xdr:nvSpPr>
      <xdr:spPr bwMode="auto">
        <a:xfrm>
          <a:off x="8740140" y="11711305"/>
          <a:ext cx="1770348" cy="317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RevPAR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 editAs="oneCell">
    <xdr:from>
      <xdr:col>15</xdr:col>
      <xdr:colOff>371475</xdr:colOff>
      <xdr:row>0</xdr:row>
      <xdr:rowOff>28575</xdr:rowOff>
    </xdr:from>
    <xdr:to>
      <xdr:col>16</xdr:col>
      <xdr:colOff>68100</xdr:colOff>
      <xdr:row>3</xdr:row>
      <xdr:rowOff>29259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C3CA98D-DF07-4A71-AEFF-BE897C67A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323195" y="28575"/>
          <a:ext cx="755805" cy="777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358588</xdr:colOff>
      <xdr:row>0</xdr:row>
      <xdr:rowOff>0</xdr:rowOff>
    </xdr:from>
    <xdr:to>
      <xdr:col>15</xdr:col>
      <xdr:colOff>77998</xdr:colOff>
      <xdr:row>3</xdr:row>
      <xdr:rowOff>10209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AAE117D-AE46-4C53-80FD-B4CB243E6B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489628" y="0"/>
          <a:ext cx="778590" cy="787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347383</xdr:colOff>
      <xdr:row>0</xdr:row>
      <xdr:rowOff>33617</xdr:rowOff>
    </xdr:from>
    <xdr:to>
      <xdr:col>16</xdr:col>
      <xdr:colOff>73144</xdr:colOff>
      <xdr:row>3</xdr:row>
      <xdr:rowOff>50176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1AD1B95-CB6C-414F-89A8-53D6E21B2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249823" y="33617"/>
          <a:ext cx="784941" cy="79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381000</xdr:colOff>
      <xdr:row>0</xdr:row>
      <xdr:rowOff>22412</xdr:rowOff>
    </xdr:from>
    <xdr:to>
      <xdr:col>15</xdr:col>
      <xdr:colOff>75010</xdr:colOff>
      <xdr:row>3</xdr:row>
      <xdr:rowOff>38971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7FE7ED8-3DB4-447A-ADA0-78703F6428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591800" y="22412"/>
          <a:ext cx="753190" cy="79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500063</xdr:colOff>
      <xdr:row>0</xdr:row>
      <xdr:rowOff>23812</xdr:rowOff>
    </xdr:from>
    <xdr:ext cx="753900" cy="789671"/>
    <xdr:pic>
      <xdr:nvPicPr>
        <xdr:cNvPr id="2" name="Image 1">
          <a:extLst>
            <a:ext uri="{FF2B5EF4-FFF2-40B4-BE49-F238E27FC236}">
              <a16:creationId xmlns:a16="http://schemas.microsoft.com/office/drawing/2014/main" id="{F402CCEA-096E-4AFE-965A-D307172CE9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1701463" y="23812"/>
          <a:ext cx="753900" cy="789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99</xdr:row>
      <xdr:rowOff>0</xdr:rowOff>
    </xdr:from>
    <xdr:to>
      <xdr:col>10</xdr:col>
      <xdr:colOff>463550</xdr:colOff>
      <xdr:row>99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D6DD823-E599-403A-9315-486FDFD13AE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99</xdr:row>
      <xdr:rowOff>0</xdr:rowOff>
    </xdr:from>
    <xdr:to>
      <xdr:col>10</xdr:col>
      <xdr:colOff>463550</xdr:colOff>
      <xdr:row>99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C56758B-EB71-4563-BDFF-7714D885B6C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99</xdr:row>
      <xdr:rowOff>0</xdr:rowOff>
    </xdr:from>
    <xdr:to>
      <xdr:col>10</xdr:col>
      <xdr:colOff>463550</xdr:colOff>
      <xdr:row>99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14E4FA3-60D3-4B12-A116-482E3E85EC8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347382</xdr:colOff>
      <xdr:row>0</xdr:row>
      <xdr:rowOff>22411</xdr:rowOff>
    </xdr:from>
    <xdr:to>
      <xdr:col>15</xdr:col>
      <xdr:colOff>66793</xdr:colOff>
      <xdr:row>3</xdr:row>
      <xdr:rowOff>45320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FBD8C61-9A97-4EB9-B6A1-9DE8DE8E0D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592722" y="22411"/>
          <a:ext cx="778591" cy="800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</xdr:colOff>
      <xdr:row>72</xdr:row>
      <xdr:rowOff>4739</xdr:rowOff>
    </xdr:from>
    <xdr:to>
      <xdr:col>14</xdr:col>
      <xdr:colOff>1112462</xdr:colOff>
      <xdr:row>94</xdr:row>
      <xdr:rowOff>150419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B2F500F-4CAD-495D-9C27-C2CE35479BF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476250</xdr:colOff>
      <xdr:row>0</xdr:row>
      <xdr:rowOff>35719</xdr:rowOff>
    </xdr:from>
    <xdr:to>
      <xdr:col>15</xdr:col>
      <xdr:colOff>74450</xdr:colOff>
      <xdr:row>3</xdr:row>
      <xdr:rowOff>31640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57BC5FC-29B6-4FAC-A9C9-C093ADD36F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3239750" y="35719"/>
          <a:ext cx="771680" cy="773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101226</xdr:colOff>
      <xdr:row>72</xdr:row>
      <xdr:rowOff>13073</xdr:rowOff>
    </xdr:from>
    <xdr:to>
      <xdr:col>14</xdr:col>
      <xdr:colOff>1076697</xdr:colOff>
      <xdr:row>94</xdr:row>
      <xdr:rowOff>103581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32591A1-7D6C-49EA-ADED-2FA82DAB0FD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347383</xdr:colOff>
      <xdr:row>0</xdr:row>
      <xdr:rowOff>33618</xdr:rowOff>
    </xdr:from>
    <xdr:to>
      <xdr:col>15</xdr:col>
      <xdr:colOff>69970</xdr:colOff>
      <xdr:row>3</xdr:row>
      <xdr:rowOff>59702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1DEF504-33CD-4A59-831E-F68C06CE6C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928003" y="33618"/>
          <a:ext cx="781767" cy="803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B3F4E-9829-42A6-916B-61B6231F6DAB}">
  <sheetPr>
    <tabColor rgb="FF1B4395"/>
  </sheetPr>
  <dimension ref="B7:H45"/>
  <sheetViews>
    <sheetView view="pageBreakPreview" topLeftCell="A17" zoomScaleNormal="100" zoomScaleSheetLayoutView="100" workbookViewId="0">
      <selection activeCell="D5" sqref="D5"/>
    </sheetView>
  </sheetViews>
  <sheetFormatPr baseColWidth="10" defaultColWidth="12.109375" defaultRowHeight="13.2"/>
  <cols>
    <col min="1" max="1" width="8.44140625" style="1" customWidth="1"/>
    <col min="2" max="16384" width="12.109375" style="1"/>
  </cols>
  <sheetData>
    <row r="7" spans="2:8" ht="27" customHeight="1">
      <c r="B7" s="71" t="s">
        <v>0</v>
      </c>
      <c r="C7" s="71"/>
      <c r="D7" s="71"/>
      <c r="E7" s="71"/>
      <c r="F7" s="71"/>
      <c r="G7" s="71"/>
      <c r="H7" s="71"/>
    </row>
    <row r="45" spans="8:8">
      <c r="H45" s="2" t="s">
        <v>179</v>
      </c>
    </row>
  </sheetData>
  <mergeCells count="1">
    <mergeCell ref="B7:H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40597-8375-4D1C-B748-9C034FC84A76}">
  <sheetPr>
    <tabColor rgb="FF1B4395"/>
  </sheetPr>
  <dimension ref="A1:AE69"/>
  <sheetViews>
    <sheetView view="pageBreakPreview" topLeftCell="A37" zoomScale="85" zoomScaleNormal="100" zoomScaleSheetLayoutView="85" workbookViewId="0">
      <selection activeCell="C5" sqref="C5"/>
    </sheetView>
  </sheetViews>
  <sheetFormatPr baseColWidth="10" defaultColWidth="10.88671875" defaultRowHeight="13.2"/>
  <cols>
    <col min="1" max="1" width="7.109375" style="3" customWidth="1"/>
    <col min="2" max="2" width="1.5546875" style="3" customWidth="1"/>
    <col min="3" max="3" width="35.109375" style="3" customWidth="1"/>
    <col min="4" max="15" width="8.44140625" style="6" customWidth="1"/>
    <col min="16" max="16" width="15.44140625" style="6" customWidth="1"/>
    <col min="17" max="17" width="1.5546875" style="3" customWidth="1"/>
    <col min="18" max="18" width="7.109375" style="6" customWidth="1"/>
    <col min="19" max="29" width="10" style="6" customWidth="1"/>
    <col min="30" max="256" width="10.88671875" style="3"/>
    <col min="257" max="257" width="7.109375" style="3" customWidth="1"/>
    <col min="258" max="258" width="1.5546875" style="3" customWidth="1"/>
    <col min="259" max="259" width="35.109375" style="3" customWidth="1"/>
    <col min="260" max="271" width="8.44140625" style="3" customWidth="1"/>
    <col min="272" max="272" width="15.44140625" style="3" customWidth="1"/>
    <col min="273" max="273" width="1.5546875" style="3" customWidth="1"/>
    <col min="274" max="274" width="7.109375" style="3" customWidth="1"/>
    <col min="275" max="285" width="10" style="3" customWidth="1"/>
    <col min="286" max="512" width="10.88671875" style="3"/>
    <col min="513" max="513" width="7.109375" style="3" customWidth="1"/>
    <col min="514" max="514" width="1.5546875" style="3" customWidth="1"/>
    <col min="515" max="515" width="35.109375" style="3" customWidth="1"/>
    <col min="516" max="527" width="8.44140625" style="3" customWidth="1"/>
    <col min="528" max="528" width="15.44140625" style="3" customWidth="1"/>
    <col min="529" max="529" width="1.5546875" style="3" customWidth="1"/>
    <col min="530" max="530" width="7.109375" style="3" customWidth="1"/>
    <col min="531" max="541" width="10" style="3" customWidth="1"/>
    <col min="542" max="768" width="10.88671875" style="3"/>
    <col min="769" max="769" width="7.109375" style="3" customWidth="1"/>
    <col min="770" max="770" width="1.5546875" style="3" customWidth="1"/>
    <col min="771" max="771" width="35.109375" style="3" customWidth="1"/>
    <col min="772" max="783" width="8.44140625" style="3" customWidth="1"/>
    <col min="784" max="784" width="15.44140625" style="3" customWidth="1"/>
    <col min="785" max="785" width="1.5546875" style="3" customWidth="1"/>
    <col min="786" max="786" width="7.109375" style="3" customWidth="1"/>
    <col min="787" max="797" width="10" style="3" customWidth="1"/>
    <col min="798" max="1024" width="10.88671875" style="3"/>
    <col min="1025" max="1025" width="7.109375" style="3" customWidth="1"/>
    <col min="1026" max="1026" width="1.5546875" style="3" customWidth="1"/>
    <col min="1027" max="1027" width="35.109375" style="3" customWidth="1"/>
    <col min="1028" max="1039" width="8.44140625" style="3" customWidth="1"/>
    <col min="1040" max="1040" width="15.44140625" style="3" customWidth="1"/>
    <col min="1041" max="1041" width="1.5546875" style="3" customWidth="1"/>
    <col min="1042" max="1042" width="7.109375" style="3" customWidth="1"/>
    <col min="1043" max="1053" width="10" style="3" customWidth="1"/>
    <col min="1054" max="1280" width="10.88671875" style="3"/>
    <col min="1281" max="1281" width="7.109375" style="3" customWidth="1"/>
    <col min="1282" max="1282" width="1.5546875" style="3" customWidth="1"/>
    <col min="1283" max="1283" width="35.109375" style="3" customWidth="1"/>
    <col min="1284" max="1295" width="8.44140625" style="3" customWidth="1"/>
    <col min="1296" max="1296" width="15.44140625" style="3" customWidth="1"/>
    <col min="1297" max="1297" width="1.5546875" style="3" customWidth="1"/>
    <col min="1298" max="1298" width="7.109375" style="3" customWidth="1"/>
    <col min="1299" max="1309" width="10" style="3" customWidth="1"/>
    <col min="1310" max="1536" width="10.88671875" style="3"/>
    <col min="1537" max="1537" width="7.109375" style="3" customWidth="1"/>
    <col min="1538" max="1538" width="1.5546875" style="3" customWidth="1"/>
    <col min="1539" max="1539" width="35.109375" style="3" customWidth="1"/>
    <col min="1540" max="1551" width="8.44140625" style="3" customWidth="1"/>
    <col min="1552" max="1552" width="15.44140625" style="3" customWidth="1"/>
    <col min="1553" max="1553" width="1.5546875" style="3" customWidth="1"/>
    <col min="1554" max="1554" width="7.109375" style="3" customWidth="1"/>
    <col min="1555" max="1565" width="10" style="3" customWidth="1"/>
    <col min="1566" max="1792" width="10.88671875" style="3"/>
    <col min="1793" max="1793" width="7.109375" style="3" customWidth="1"/>
    <col min="1794" max="1794" width="1.5546875" style="3" customWidth="1"/>
    <col min="1795" max="1795" width="35.109375" style="3" customWidth="1"/>
    <col min="1796" max="1807" width="8.44140625" style="3" customWidth="1"/>
    <col min="1808" max="1808" width="15.44140625" style="3" customWidth="1"/>
    <col min="1809" max="1809" width="1.5546875" style="3" customWidth="1"/>
    <col min="1810" max="1810" width="7.109375" style="3" customWidth="1"/>
    <col min="1811" max="1821" width="10" style="3" customWidth="1"/>
    <col min="1822" max="2048" width="10.88671875" style="3"/>
    <col min="2049" max="2049" width="7.109375" style="3" customWidth="1"/>
    <col min="2050" max="2050" width="1.5546875" style="3" customWidth="1"/>
    <col min="2051" max="2051" width="35.109375" style="3" customWidth="1"/>
    <col min="2052" max="2063" width="8.44140625" style="3" customWidth="1"/>
    <col min="2064" max="2064" width="15.44140625" style="3" customWidth="1"/>
    <col min="2065" max="2065" width="1.5546875" style="3" customWidth="1"/>
    <col min="2066" max="2066" width="7.109375" style="3" customWidth="1"/>
    <col min="2067" max="2077" width="10" style="3" customWidth="1"/>
    <col min="2078" max="2304" width="10.88671875" style="3"/>
    <col min="2305" max="2305" width="7.109375" style="3" customWidth="1"/>
    <col min="2306" max="2306" width="1.5546875" style="3" customWidth="1"/>
    <col min="2307" max="2307" width="35.109375" style="3" customWidth="1"/>
    <col min="2308" max="2319" width="8.44140625" style="3" customWidth="1"/>
    <col min="2320" max="2320" width="15.44140625" style="3" customWidth="1"/>
    <col min="2321" max="2321" width="1.5546875" style="3" customWidth="1"/>
    <col min="2322" max="2322" width="7.109375" style="3" customWidth="1"/>
    <col min="2323" max="2333" width="10" style="3" customWidth="1"/>
    <col min="2334" max="2560" width="10.88671875" style="3"/>
    <col min="2561" max="2561" width="7.109375" style="3" customWidth="1"/>
    <col min="2562" max="2562" width="1.5546875" style="3" customWidth="1"/>
    <col min="2563" max="2563" width="35.109375" style="3" customWidth="1"/>
    <col min="2564" max="2575" width="8.44140625" style="3" customWidth="1"/>
    <col min="2576" max="2576" width="15.44140625" style="3" customWidth="1"/>
    <col min="2577" max="2577" width="1.5546875" style="3" customWidth="1"/>
    <col min="2578" max="2578" width="7.109375" style="3" customWidth="1"/>
    <col min="2579" max="2589" width="10" style="3" customWidth="1"/>
    <col min="2590" max="2816" width="10.88671875" style="3"/>
    <col min="2817" max="2817" width="7.109375" style="3" customWidth="1"/>
    <col min="2818" max="2818" width="1.5546875" style="3" customWidth="1"/>
    <col min="2819" max="2819" width="35.109375" style="3" customWidth="1"/>
    <col min="2820" max="2831" width="8.44140625" style="3" customWidth="1"/>
    <col min="2832" max="2832" width="15.44140625" style="3" customWidth="1"/>
    <col min="2833" max="2833" width="1.5546875" style="3" customWidth="1"/>
    <col min="2834" max="2834" width="7.109375" style="3" customWidth="1"/>
    <col min="2835" max="2845" width="10" style="3" customWidth="1"/>
    <col min="2846" max="3072" width="10.88671875" style="3"/>
    <col min="3073" max="3073" width="7.109375" style="3" customWidth="1"/>
    <col min="3074" max="3074" width="1.5546875" style="3" customWidth="1"/>
    <col min="3075" max="3075" width="35.109375" style="3" customWidth="1"/>
    <col min="3076" max="3087" width="8.44140625" style="3" customWidth="1"/>
    <col min="3088" max="3088" width="15.44140625" style="3" customWidth="1"/>
    <col min="3089" max="3089" width="1.5546875" style="3" customWidth="1"/>
    <col min="3090" max="3090" width="7.109375" style="3" customWidth="1"/>
    <col min="3091" max="3101" width="10" style="3" customWidth="1"/>
    <col min="3102" max="3328" width="10.88671875" style="3"/>
    <col min="3329" max="3329" width="7.109375" style="3" customWidth="1"/>
    <col min="3330" max="3330" width="1.5546875" style="3" customWidth="1"/>
    <col min="3331" max="3331" width="35.109375" style="3" customWidth="1"/>
    <col min="3332" max="3343" width="8.44140625" style="3" customWidth="1"/>
    <col min="3344" max="3344" width="15.44140625" style="3" customWidth="1"/>
    <col min="3345" max="3345" width="1.5546875" style="3" customWidth="1"/>
    <col min="3346" max="3346" width="7.109375" style="3" customWidth="1"/>
    <col min="3347" max="3357" width="10" style="3" customWidth="1"/>
    <col min="3358" max="3584" width="10.88671875" style="3"/>
    <col min="3585" max="3585" width="7.109375" style="3" customWidth="1"/>
    <col min="3586" max="3586" width="1.5546875" style="3" customWidth="1"/>
    <col min="3587" max="3587" width="35.109375" style="3" customWidth="1"/>
    <col min="3588" max="3599" width="8.44140625" style="3" customWidth="1"/>
    <col min="3600" max="3600" width="15.44140625" style="3" customWidth="1"/>
    <col min="3601" max="3601" width="1.5546875" style="3" customWidth="1"/>
    <col min="3602" max="3602" width="7.109375" style="3" customWidth="1"/>
    <col min="3603" max="3613" width="10" style="3" customWidth="1"/>
    <col min="3614" max="3840" width="10.88671875" style="3"/>
    <col min="3841" max="3841" width="7.109375" style="3" customWidth="1"/>
    <col min="3842" max="3842" width="1.5546875" style="3" customWidth="1"/>
    <col min="3843" max="3843" width="35.109375" style="3" customWidth="1"/>
    <col min="3844" max="3855" width="8.44140625" style="3" customWidth="1"/>
    <col min="3856" max="3856" width="15.44140625" style="3" customWidth="1"/>
    <col min="3857" max="3857" width="1.5546875" style="3" customWidth="1"/>
    <col min="3858" max="3858" width="7.109375" style="3" customWidth="1"/>
    <col min="3859" max="3869" width="10" style="3" customWidth="1"/>
    <col min="3870" max="4096" width="10.88671875" style="3"/>
    <col min="4097" max="4097" width="7.109375" style="3" customWidth="1"/>
    <col min="4098" max="4098" width="1.5546875" style="3" customWidth="1"/>
    <col min="4099" max="4099" width="35.109375" style="3" customWidth="1"/>
    <col min="4100" max="4111" width="8.44140625" style="3" customWidth="1"/>
    <col min="4112" max="4112" width="15.44140625" style="3" customWidth="1"/>
    <col min="4113" max="4113" width="1.5546875" style="3" customWidth="1"/>
    <col min="4114" max="4114" width="7.109375" style="3" customWidth="1"/>
    <col min="4115" max="4125" width="10" style="3" customWidth="1"/>
    <col min="4126" max="4352" width="10.88671875" style="3"/>
    <col min="4353" max="4353" width="7.109375" style="3" customWidth="1"/>
    <col min="4354" max="4354" width="1.5546875" style="3" customWidth="1"/>
    <col min="4355" max="4355" width="35.109375" style="3" customWidth="1"/>
    <col min="4356" max="4367" width="8.44140625" style="3" customWidth="1"/>
    <col min="4368" max="4368" width="15.44140625" style="3" customWidth="1"/>
    <col min="4369" max="4369" width="1.5546875" style="3" customWidth="1"/>
    <col min="4370" max="4370" width="7.109375" style="3" customWidth="1"/>
    <col min="4371" max="4381" width="10" style="3" customWidth="1"/>
    <col min="4382" max="4608" width="10.88671875" style="3"/>
    <col min="4609" max="4609" width="7.109375" style="3" customWidth="1"/>
    <col min="4610" max="4610" width="1.5546875" style="3" customWidth="1"/>
    <col min="4611" max="4611" width="35.109375" style="3" customWidth="1"/>
    <col min="4612" max="4623" width="8.44140625" style="3" customWidth="1"/>
    <col min="4624" max="4624" width="15.44140625" style="3" customWidth="1"/>
    <col min="4625" max="4625" width="1.5546875" style="3" customWidth="1"/>
    <col min="4626" max="4626" width="7.109375" style="3" customWidth="1"/>
    <col min="4627" max="4637" width="10" style="3" customWidth="1"/>
    <col min="4638" max="4864" width="10.88671875" style="3"/>
    <col min="4865" max="4865" width="7.109375" style="3" customWidth="1"/>
    <col min="4866" max="4866" width="1.5546875" style="3" customWidth="1"/>
    <col min="4867" max="4867" width="35.109375" style="3" customWidth="1"/>
    <col min="4868" max="4879" width="8.44140625" style="3" customWidth="1"/>
    <col min="4880" max="4880" width="15.44140625" style="3" customWidth="1"/>
    <col min="4881" max="4881" width="1.5546875" style="3" customWidth="1"/>
    <col min="4882" max="4882" width="7.109375" style="3" customWidth="1"/>
    <col min="4883" max="4893" width="10" style="3" customWidth="1"/>
    <col min="4894" max="5120" width="10.88671875" style="3"/>
    <col min="5121" max="5121" width="7.109375" style="3" customWidth="1"/>
    <col min="5122" max="5122" width="1.5546875" style="3" customWidth="1"/>
    <col min="5123" max="5123" width="35.109375" style="3" customWidth="1"/>
    <col min="5124" max="5135" width="8.44140625" style="3" customWidth="1"/>
    <col min="5136" max="5136" width="15.44140625" style="3" customWidth="1"/>
    <col min="5137" max="5137" width="1.5546875" style="3" customWidth="1"/>
    <col min="5138" max="5138" width="7.109375" style="3" customWidth="1"/>
    <col min="5139" max="5149" width="10" style="3" customWidth="1"/>
    <col min="5150" max="5376" width="10.88671875" style="3"/>
    <col min="5377" max="5377" width="7.109375" style="3" customWidth="1"/>
    <col min="5378" max="5378" width="1.5546875" style="3" customWidth="1"/>
    <col min="5379" max="5379" width="35.109375" style="3" customWidth="1"/>
    <col min="5380" max="5391" width="8.44140625" style="3" customWidth="1"/>
    <col min="5392" max="5392" width="15.44140625" style="3" customWidth="1"/>
    <col min="5393" max="5393" width="1.5546875" style="3" customWidth="1"/>
    <col min="5394" max="5394" width="7.109375" style="3" customWidth="1"/>
    <col min="5395" max="5405" width="10" style="3" customWidth="1"/>
    <col min="5406" max="5632" width="10.88671875" style="3"/>
    <col min="5633" max="5633" width="7.109375" style="3" customWidth="1"/>
    <col min="5634" max="5634" width="1.5546875" style="3" customWidth="1"/>
    <col min="5635" max="5635" width="35.109375" style="3" customWidth="1"/>
    <col min="5636" max="5647" width="8.44140625" style="3" customWidth="1"/>
    <col min="5648" max="5648" width="15.44140625" style="3" customWidth="1"/>
    <col min="5649" max="5649" width="1.5546875" style="3" customWidth="1"/>
    <col min="5650" max="5650" width="7.109375" style="3" customWidth="1"/>
    <col min="5651" max="5661" width="10" style="3" customWidth="1"/>
    <col min="5662" max="5888" width="10.88671875" style="3"/>
    <col min="5889" max="5889" width="7.109375" style="3" customWidth="1"/>
    <col min="5890" max="5890" width="1.5546875" style="3" customWidth="1"/>
    <col min="5891" max="5891" width="35.109375" style="3" customWidth="1"/>
    <col min="5892" max="5903" width="8.44140625" style="3" customWidth="1"/>
    <col min="5904" max="5904" width="15.44140625" style="3" customWidth="1"/>
    <col min="5905" max="5905" width="1.5546875" style="3" customWidth="1"/>
    <col min="5906" max="5906" width="7.109375" style="3" customWidth="1"/>
    <col min="5907" max="5917" width="10" style="3" customWidth="1"/>
    <col min="5918" max="6144" width="10.88671875" style="3"/>
    <col min="6145" max="6145" width="7.109375" style="3" customWidth="1"/>
    <col min="6146" max="6146" width="1.5546875" style="3" customWidth="1"/>
    <col min="6147" max="6147" width="35.109375" style="3" customWidth="1"/>
    <col min="6148" max="6159" width="8.44140625" style="3" customWidth="1"/>
    <col min="6160" max="6160" width="15.44140625" style="3" customWidth="1"/>
    <col min="6161" max="6161" width="1.5546875" style="3" customWidth="1"/>
    <col min="6162" max="6162" width="7.109375" style="3" customWidth="1"/>
    <col min="6163" max="6173" width="10" style="3" customWidth="1"/>
    <col min="6174" max="6400" width="10.88671875" style="3"/>
    <col min="6401" max="6401" width="7.109375" style="3" customWidth="1"/>
    <col min="6402" max="6402" width="1.5546875" style="3" customWidth="1"/>
    <col min="6403" max="6403" width="35.109375" style="3" customWidth="1"/>
    <col min="6404" max="6415" width="8.44140625" style="3" customWidth="1"/>
    <col min="6416" max="6416" width="15.44140625" style="3" customWidth="1"/>
    <col min="6417" max="6417" width="1.5546875" style="3" customWidth="1"/>
    <col min="6418" max="6418" width="7.109375" style="3" customWidth="1"/>
    <col min="6419" max="6429" width="10" style="3" customWidth="1"/>
    <col min="6430" max="6656" width="10.88671875" style="3"/>
    <col min="6657" max="6657" width="7.109375" style="3" customWidth="1"/>
    <col min="6658" max="6658" width="1.5546875" style="3" customWidth="1"/>
    <col min="6659" max="6659" width="35.109375" style="3" customWidth="1"/>
    <col min="6660" max="6671" width="8.44140625" style="3" customWidth="1"/>
    <col min="6672" max="6672" width="15.44140625" style="3" customWidth="1"/>
    <col min="6673" max="6673" width="1.5546875" style="3" customWidth="1"/>
    <col min="6674" max="6674" width="7.109375" style="3" customWidth="1"/>
    <col min="6675" max="6685" width="10" style="3" customWidth="1"/>
    <col min="6686" max="6912" width="10.88671875" style="3"/>
    <col min="6913" max="6913" width="7.109375" style="3" customWidth="1"/>
    <col min="6914" max="6914" width="1.5546875" style="3" customWidth="1"/>
    <col min="6915" max="6915" width="35.109375" style="3" customWidth="1"/>
    <col min="6916" max="6927" width="8.44140625" style="3" customWidth="1"/>
    <col min="6928" max="6928" width="15.44140625" style="3" customWidth="1"/>
    <col min="6929" max="6929" width="1.5546875" style="3" customWidth="1"/>
    <col min="6930" max="6930" width="7.109375" style="3" customWidth="1"/>
    <col min="6931" max="6941" width="10" style="3" customWidth="1"/>
    <col min="6942" max="7168" width="10.88671875" style="3"/>
    <col min="7169" max="7169" width="7.109375" style="3" customWidth="1"/>
    <col min="7170" max="7170" width="1.5546875" style="3" customWidth="1"/>
    <col min="7171" max="7171" width="35.109375" style="3" customWidth="1"/>
    <col min="7172" max="7183" width="8.44140625" style="3" customWidth="1"/>
    <col min="7184" max="7184" width="15.44140625" style="3" customWidth="1"/>
    <col min="7185" max="7185" width="1.5546875" style="3" customWidth="1"/>
    <col min="7186" max="7186" width="7.109375" style="3" customWidth="1"/>
    <col min="7187" max="7197" width="10" style="3" customWidth="1"/>
    <col min="7198" max="7424" width="10.88671875" style="3"/>
    <col min="7425" max="7425" width="7.109375" style="3" customWidth="1"/>
    <col min="7426" max="7426" width="1.5546875" style="3" customWidth="1"/>
    <col min="7427" max="7427" width="35.109375" style="3" customWidth="1"/>
    <col min="7428" max="7439" width="8.44140625" style="3" customWidth="1"/>
    <col min="7440" max="7440" width="15.44140625" style="3" customWidth="1"/>
    <col min="7441" max="7441" width="1.5546875" style="3" customWidth="1"/>
    <col min="7442" max="7442" width="7.109375" style="3" customWidth="1"/>
    <col min="7443" max="7453" width="10" style="3" customWidth="1"/>
    <col min="7454" max="7680" width="10.88671875" style="3"/>
    <col min="7681" max="7681" width="7.109375" style="3" customWidth="1"/>
    <col min="7682" max="7682" width="1.5546875" style="3" customWidth="1"/>
    <col min="7683" max="7683" width="35.109375" style="3" customWidth="1"/>
    <col min="7684" max="7695" width="8.44140625" style="3" customWidth="1"/>
    <col min="7696" max="7696" width="15.44140625" style="3" customWidth="1"/>
    <col min="7697" max="7697" width="1.5546875" style="3" customWidth="1"/>
    <col min="7698" max="7698" width="7.109375" style="3" customWidth="1"/>
    <col min="7699" max="7709" width="10" style="3" customWidth="1"/>
    <col min="7710" max="7936" width="10.88671875" style="3"/>
    <col min="7937" max="7937" width="7.109375" style="3" customWidth="1"/>
    <col min="7938" max="7938" width="1.5546875" style="3" customWidth="1"/>
    <col min="7939" max="7939" width="35.109375" style="3" customWidth="1"/>
    <col min="7940" max="7951" width="8.44140625" style="3" customWidth="1"/>
    <col min="7952" max="7952" width="15.44140625" style="3" customWidth="1"/>
    <col min="7953" max="7953" width="1.5546875" style="3" customWidth="1"/>
    <col min="7954" max="7954" width="7.109375" style="3" customWidth="1"/>
    <col min="7955" max="7965" width="10" style="3" customWidth="1"/>
    <col min="7966" max="8192" width="10.88671875" style="3"/>
    <col min="8193" max="8193" width="7.109375" style="3" customWidth="1"/>
    <col min="8194" max="8194" width="1.5546875" style="3" customWidth="1"/>
    <col min="8195" max="8195" width="35.109375" style="3" customWidth="1"/>
    <col min="8196" max="8207" width="8.44140625" style="3" customWidth="1"/>
    <col min="8208" max="8208" width="15.44140625" style="3" customWidth="1"/>
    <col min="8209" max="8209" width="1.5546875" style="3" customWidth="1"/>
    <col min="8210" max="8210" width="7.109375" style="3" customWidth="1"/>
    <col min="8211" max="8221" width="10" style="3" customWidth="1"/>
    <col min="8222" max="8448" width="10.88671875" style="3"/>
    <col min="8449" max="8449" width="7.109375" style="3" customWidth="1"/>
    <col min="8450" max="8450" width="1.5546875" style="3" customWidth="1"/>
    <col min="8451" max="8451" width="35.109375" style="3" customWidth="1"/>
    <col min="8452" max="8463" width="8.44140625" style="3" customWidth="1"/>
    <col min="8464" max="8464" width="15.44140625" style="3" customWidth="1"/>
    <col min="8465" max="8465" width="1.5546875" style="3" customWidth="1"/>
    <col min="8466" max="8466" width="7.109375" style="3" customWidth="1"/>
    <col min="8467" max="8477" width="10" style="3" customWidth="1"/>
    <col min="8478" max="8704" width="10.88671875" style="3"/>
    <col min="8705" max="8705" width="7.109375" style="3" customWidth="1"/>
    <col min="8706" max="8706" width="1.5546875" style="3" customWidth="1"/>
    <col min="8707" max="8707" width="35.109375" style="3" customWidth="1"/>
    <col min="8708" max="8719" width="8.44140625" style="3" customWidth="1"/>
    <col min="8720" max="8720" width="15.44140625" style="3" customWidth="1"/>
    <col min="8721" max="8721" width="1.5546875" style="3" customWidth="1"/>
    <col min="8722" max="8722" width="7.109375" style="3" customWidth="1"/>
    <col min="8723" max="8733" width="10" style="3" customWidth="1"/>
    <col min="8734" max="8960" width="10.88671875" style="3"/>
    <col min="8961" max="8961" width="7.109375" style="3" customWidth="1"/>
    <col min="8962" max="8962" width="1.5546875" style="3" customWidth="1"/>
    <col min="8963" max="8963" width="35.109375" style="3" customWidth="1"/>
    <col min="8964" max="8975" width="8.44140625" style="3" customWidth="1"/>
    <col min="8976" max="8976" width="15.44140625" style="3" customWidth="1"/>
    <col min="8977" max="8977" width="1.5546875" style="3" customWidth="1"/>
    <col min="8978" max="8978" width="7.109375" style="3" customWidth="1"/>
    <col min="8979" max="8989" width="10" style="3" customWidth="1"/>
    <col min="8990" max="9216" width="10.88671875" style="3"/>
    <col min="9217" max="9217" width="7.109375" style="3" customWidth="1"/>
    <col min="9218" max="9218" width="1.5546875" style="3" customWidth="1"/>
    <col min="9219" max="9219" width="35.109375" style="3" customWidth="1"/>
    <col min="9220" max="9231" width="8.44140625" style="3" customWidth="1"/>
    <col min="9232" max="9232" width="15.44140625" style="3" customWidth="1"/>
    <col min="9233" max="9233" width="1.5546875" style="3" customWidth="1"/>
    <col min="9234" max="9234" width="7.109375" style="3" customWidth="1"/>
    <col min="9235" max="9245" width="10" style="3" customWidth="1"/>
    <col min="9246" max="9472" width="10.88671875" style="3"/>
    <col min="9473" max="9473" width="7.109375" style="3" customWidth="1"/>
    <col min="9474" max="9474" width="1.5546875" style="3" customWidth="1"/>
    <col min="9475" max="9475" width="35.109375" style="3" customWidth="1"/>
    <col min="9476" max="9487" width="8.44140625" style="3" customWidth="1"/>
    <col min="9488" max="9488" width="15.44140625" style="3" customWidth="1"/>
    <col min="9489" max="9489" width="1.5546875" style="3" customWidth="1"/>
    <col min="9490" max="9490" width="7.109375" style="3" customWidth="1"/>
    <col min="9491" max="9501" width="10" style="3" customWidth="1"/>
    <col min="9502" max="9728" width="10.88671875" style="3"/>
    <col min="9729" max="9729" width="7.109375" style="3" customWidth="1"/>
    <col min="9730" max="9730" width="1.5546875" style="3" customWidth="1"/>
    <col min="9731" max="9731" width="35.109375" style="3" customWidth="1"/>
    <col min="9732" max="9743" width="8.44140625" style="3" customWidth="1"/>
    <col min="9744" max="9744" width="15.44140625" style="3" customWidth="1"/>
    <col min="9745" max="9745" width="1.5546875" style="3" customWidth="1"/>
    <col min="9746" max="9746" width="7.109375" style="3" customWidth="1"/>
    <col min="9747" max="9757" width="10" style="3" customWidth="1"/>
    <col min="9758" max="9984" width="10.88671875" style="3"/>
    <col min="9985" max="9985" width="7.109375" style="3" customWidth="1"/>
    <col min="9986" max="9986" width="1.5546875" style="3" customWidth="1"/>
    <col min="9987" max="9987" width="35.109375" style="3" customWidth="1"/>
    <col min="9988" max="9999" width="8.44140625" style="3" customWidth="1"/>
    <col min="10000" max="10000" width="15.44140625" style="3" customWidth="1"/>
    <col min="10001" max="10001" width="1.5546875" style="3" customWidth="1"/>
    <col min="10002" max="10002" width="7.109375" style="3" customWidth="1"/>
    <col min="10003" max="10013" width="10" style="3" customWidth="1"/>
    <col min="10014" max="10240" width="10.88671875" style="3"/>
    <col min="10241" max="10241" width="7.109375" style="3" customWidth="1"/>
    <col min="10242" max="10242" width="1.5546875" style="3" customWidth="1"/>
    <col min="10243" max="10243" width="35.109375" style="3" customWidth="1"/>
    <col min="10244" max="10255" width="8.44140625" style="3" customWidth="1"/>
    <col min="10256" max="10256" width="15.44140625" style="3" customWidth="1"/>
    <col min="10257" max="10257" width="1.5546875" style="3" customWidth="1"/>
    <col min="10258" max="10258" width="7.109375" style="3" customWidth="1"/>
    <col min="10259" max="10269" width="10" style="3" customWidth="1"/>
    <col min="10270" max="10496" width="10.88671875" style="3"/>
    <col min="10497" max="10497" width="7.109375" style="3" customWidth="1"/>
    <col min="10498" max="10498" width="1.5546875" style="3" customWidth="1"/>
    <col min="10499" max="10499" width="35.109375" style="3" customWidth="1"/>
    <col min="10500" max="10511" width="8.44140625" style="3" customWidth="1"/>
    <col min="10512" max="10512" width="15.44140625" style="3" customWidth="1"/>
    <col min="10513" max="10513" width="1.5546875" style="3" customWidth="1"/>
    <col min="10514" max="10514" width="7.109375" style="3" customWidth="1"/>
    <col min="10515" max="10525" width="10" style="3" customWidth="1"/>
    <col min="10526" max="10752" width="10.88671875" style="3"/>
    <col min="10753" max="10753" width="7.109375" style="3" customWidth="1"/>
    <col min="10754" max="10754" width="1.5546875" style="3" customWidth="1"/>
    <col min="10755" max="10755" width="35.109375" style="3" customWidth="1"/>
    <col min="10756" max="10767" width="8.44140625" style="3" customWidth="1"/>
    <col min="10768" max="10768" width="15.44140625" style="3" customWidth="1"/>
    <col min="10769" max="10769" width="1.5546875" style="3" customWidth="1"/>
    <col min="10770" max="10770" width="7.109375" style="3" customWidth="1"/>
    <col min="10771" max="10781" width="10" style="3" customWidth="1"/>
    <col min="10782" max="11008" width="10.88671875" style="3"/>
    <col min="11009" max="11009" width="7.109375" style="3" customWidth="1"/>
    <col min="11010" max="11010" width="1.5546875" style="3" customWidth="1"/>
    <col min="11011" max="11011" width="35.109375" style="3" customWidth="1"/>
    <col min="11012" max="11023" width="8.44140625" style="3" customWidth="1"/>
    <col min="11024" max="11024" width="15.44140625" style="3" customWidth="1"/>
    <col min="11025" max="11025" width="1.5546875" style="3" customWidth="1"/>
    <col min="11026" max="11026" width="7.109375" style="3" customWidth="1"/>
    <col min="11027" max="11037" width="10" style="3" customWidth="1"/>
    <col min="11038" max="11264" width="10.88671875" style="3"/>
    <col min="11265" max="11265" width="7.109375" style="3" customWidth="1"/>
    <col min="11266" max="11266" width="1.5546875" style="3" customWidth="1"/>
    <col min="11267" max="11267" width="35.109375" style="3" customWidth="1"/>
    <col min="11268" max="11279" width="8.44140625" style="3" customWidth="1"/>
    <col min="11280" max="11280" width="15.44140625" style="3" customWidth="1"/>
    <col min="11281" max="11281" width="1.5546875" style="3" customWidth="1"/>
    <col min="11282" max="11282" width="7.109375" style="3" customWidth="1"/>
    <col min="11283" max="11293" width="10" style="3" customWidth="1"/>
    <col min="11294" max="11520" width="10.88671875" style="3"/>
    <col min="11521" max="11521" width="7.109375" style="3" customWidth="1"/>
    <col min="11522" max="11522" width="1.5546875" style="3" customWidth="1"/>
    <col min="11523" max="11523" width="35.109375" style="3" customWidth="1"/>
    <col min="11524" max="11535" width="8.44140625" style="3" customWidth="1"/>
    <col min="11536" max="11536" width="15.44140625" style="3" customWidth="1"/>
    <col min="11537" max="11537" width="1.5546875" style="3" customWidth="1"/>
    <col min="11538" max="11538" width="7.109375" style="3" customWidth="1"/>
    <col min="11539" max="11549" width="10" style="3" customWidth="1"/>
    <col min="11550" max="11776" width="10.88671875" style="3"/>
    <col min="11777" max="11777" width="7.109375" style="3" customWidth="1"/>
    <col min="11778" max="11778" width="1.5546875" style="3" customWidth="1"/>
    <col min="11779" max="11779" width="35.109375" style="3" customWidth="1"/>
    <col min="11780" max="11791" width="8.44140625" style="3" customWidth="1"/>
    <col min="11792" max="11792" width="15.44140625" style="3" customWidth="1"/>
    <col min="11793" max="11793" width="1.5546875" style="3" customWidth="1"/>
    <col min="11794" max="11794" width="7.109375" style="3" customWidth="1"/>
    <col min="11795" max="11805" width="10" style="3" customWidth="1"/>
    <col min="11806" max="12032" width="10.88671875" style="3"/>
    <col min="12033" max="12033" width="7.109375" style="3" customWidth="1"/>
    <col min="12034" max="12034" width="1.5546875" style="3" customWidth="1"/>
    <col min="12035" max="12035" width="35.109375" style="3" customWidth="1"/>
    <col min="12036" max="12047" width="8.44140625" style="3" customWidth="1"/>
    <col min="12048" max="12048" width="15.44140625" style="3" customWidth="1"/>
    <col min="12049" max="12049" width="1.5546875" style="3" customWidth="1"/>
    <col min="12050" max="12050" width="7.109375" style="3" customWidth="1"/>
    <col min="12051" max="12061" width="10" style="3" customWidth="1"/>
    <col min="12062" max="12288" width="10.88671875" style="3"/>
    <col min="12289" max="12289" width="7.109375" style="3" customWidth="1"/>
    <col min="12290" max="12290" width="1.5546875" style="3" customWidth="1"/>
    <col min="12291" max="12291" width="35.109375" style="3" customWidth="1"/>
    <col min="12292" max="12303" width="8.44140625" style="3" customWidth="1"/>
    <col min="12304" max="12304" width="15.44140625" style="3" customWidth="1"/>
    <col min="12305" max="12305" width="1.5546875" style="3" customWidth="1"/>
    <col min="12306" max="12306" width="7.109375" style="3" customWidth="1"/>
    <col min="12307" max="12317" width="10" style="3" customWidth="1"/>
    <col min="12318" max="12544" width="10.88671875" style="3"/>
    <col min="12545" max="12545" width="7.109375" style="3" customWidth="1"/>
    <col min="12546" max="12546" width="1.5546875" style="3" customWidth="1"/>
    <col min="12547" max="12547" width="35.109375" style="3" customWidth="1"/>
    <col min="12548" max="12559" width="8.44140625" style="3" customWidth="1"/>
    <col min="12560" max="12560" width="15.44140625" style="3" customWidth="1"/>
    <col min="12561" max="12561" width="1.5546875" style="3" customWidth="1"/>
    <col min="12562" max="12562" width="7.109375" style="3" customWidth="1"/>
    <col min="12563" max="12573" width="10" style="3" customWidth="1"/>
    <col min="12574" max="12800" width="10.88671875" style="3"/>
    <col min="12801" max="12801" width="7.109375" style="3" customWidth="1"/>
    <col min="12802" max="12802" width="1.5546875" style="3" customWidth="1"/>
    <col min="12803" max="12803" width="35.109375" style="3" customWidth="1"/>
    <col min="12804" max="12815" width="8.44140625" style="3" customWidth="1"/>
    <col min="12816" max="12816" width="15.44140625" style="3" customWidth="1"/>
    <col min="12817" max="12817" width="1.5546875" style="3" customWidth="1"/>
    <col min="12818" max="12818" width="7.109375" style="3" customWidth="1"/>
    <col min="12819" max="12829" width="10" style="3" customWidth="1"/>
    <col min="12830" max="13056" width="10.88671875" style="3"/>
    <col min="13057" max="13057" width="7.109375" style="3" customWidth="1"/>
    <col min="13058" max="13058" width="1.5546875" style="3" customWidth="1"/>
    <col min="13059" max="13059" width="35.109375" style="3" customWidth="1"/>
    <col min="13060" max="13071" width="8.44140625" style="3" customWidth="1"/>
    <col min="13072" max="13072" width="15.44140625" style="3" customWidth="1"/>
    <col min="13073" max="13073" width="1.5546875" style="3" customWidth="1"/>
    <col min="13074" max="13074" width="7.109375" style="3" customWidth="1"/>
    <col min="13075" max="13085" width="10" style="3" customWidth="1"/>
    <col min="13086" max="13312" width="10.88671875" style="3"/>
    <col min="13313" max="13313" width="7.109375" style="3" customWidth="1"/>
    <col min="13314" max="13314" width="1.5546875" style="3" customWidth="1"/>
    <col min="13315" max="13315" width="35.109375" style="3" customWidth="1"/>
    <col min="13316" max="13327" width="8.44140625" style="3" customWidth="1"/>
    <col min="13328" max="13328" width="15.44140625" style="3" customWidth="1"/>
    <col min="13329" max="13329" width="1.5546875" style="3" customWidth="1"/>
    <col min="13330" max="13330" width="7.109375" style="3" customWidth="1"/>
    <col min="13331" max="13341" width="10" style="3" customWidth="1"/>
    <col min="13342" max="13568" width="10.88671875" style="3"/>
    <col min="13569" max="13569" width="7.109375" style="3" customWidth="1"/>
    <col min="13570" max="13570" width="1.5546875" style="3" customWidth="1"/>
    <col min="13571" max="13571" width="35.109375" style="3" customWidth="1"/>
    <col min="13572" max="13583" width="8.44140625" style="3" customWidth="1"/>
    <col min="13584" max="13584" width="15.44140625" style="3" customWidth="1"/>
    <col min="13585" max="13585" width="1.5546875" style="3" customWidth="1"/>
    <col min="13586" max="13586" width="7.109375" style="3" customWidth="1"/>
    <col min="13587" max="13597" width="10" style="3" customWidth="1"/>
    <col min="13598" max="13824" width="10.88671875" style="3"/>
    <col min="13825" max="13825" width="7.109375" style="3" customWidth="1"/>
    <col min="13826" max="13826" width="1.5546875" style="3" customWidth="1"/>
    <col min="13827" max="13827" width="35.109375" style="3" customWidth="1"/>
    <col min="13828" max="13839" width="8.44140625" style="3" customWidth="1"/>
    <col min="13840" max="13840" width="15.44140625" style="3" customWidth="1"/>
    <col min="13841" max="13841" width="1.5546875" style="3" customWidth="1"/>
    <col min="13842" max="13842" width="7.109375" style="3" customWidth="1"/>
    <col min="13843" max="13853" width="10" style="3" customWidth="1"/>
    <col min="13854" max="14080" width="10.88671875" style="3"/>
    <col min="14081" max="14081" width="7.109375" style="3" customWidth="1"/>
    <col min="14082" max="14082" width="1.5546875" style="3" customWidth="1"/>
    <col min="14083" max="14083" width="35.109375" style="3" customWidth="1"/>
    <col min="14084" max="14095" width="8.44140625" style="3" customWidth="1"/>
    <col min="14096" max="14096" width="15.44140625" style="3" customWidth="1"/>
    <col min="14097" max="14097" width="1.5546875" style="3" customWidth="1"/>
    <col min="14098" max="14098" width="7.109375" style="3" customWidth="1"/>
    <col min="14099" max="14109" width="10" style="3" customWidth="1"/>
    <col min="14110" max="14336" width="10.88671875" style="3"/>
    <col min="14337" max="14337" width="7.109375" style="3" customWidth="1"/>
    <col min="14338" max="14338" width="1.5546875" style="3" customWidth="1"/>
    <col min="14339" max="14339" width="35.109375" style="3" customWidth="1"/>
    <col min="14340" max="14351" width="8.44140625" style="3" customWidth="1"/>
    <col min="14352" max="14352" width="15.44140625" style="3" customWidth="1"/>
    <col min="14353" max="14353" width="1.5546875" style="3" customWidth="1"/>
    <col min="14354" max="14354" width="7.109375" style="3" customWidth="1"/>
    <col min="14355" max="14365" width="10" style="3" customWidth="1"/>
    <col min="14366" max="14592" width="10.88671875" style="3"/>
    <col min="14593" max="14593" width="7.109375" style="3" customWidth="1"/>
    <col min="14594" max="14594" width="1.5546875" style="3" customWidth="1"/>
    <col min="14595" max="14595" width="35.109375" style="3" customWidth="1"/>
    <col min="14596" max="14607" width="8.44140625" style="3" customWidth="1"/>
    <col min="14608" max="14608" width="15.44140625" style="3" customWidth="1"/>
    <col min="14609" max="14609" width="1.5546875" style="3" customWidth="1"/>
    <col min="14610" max="14610" width="7.109375" style="3" customWidth="1"/>
    <col min="14611" max="14621" width="10" style="3" customWidth="1"/>
    <col min="14622" max="14848" width="10.88671875" style="3"/>
    <col min="14849" max="14849" width="7.109375" style="3" customWidth="1"/>
    <col min="14850" max="14850" width="1.5546875" style="3" customWidth="1"/>
    <col min="14851" max="14851" width="35.109375" style="3" customWidth="1"/>
    <col min="14852" max="14863" width="8.44140625" style="3" customWidth="1"/>
    <col min="14864" max="14864" width="15.44140625" style="3" customWidth="1"/>
    <col min="14865" max="14865" width="1.5546875" style="3" customWidth="1"/>
    <col min="14866" max="14866" width="7.109375" style="3" customWidth="1"/>
    <col min="14867" max="14877" width="10" style="3" customWidth="1"/>
    <col min="14878" max="15104" width="10.88671875" style="3"/>
    <col min="15105" max="15105" width="7.109375" style="3" customWidth="1"/>
    <col min="15106" max="15106" width="1.5546875" style="3" customWidth="1"/>
    <col min="15107" max="15107" width="35.109375" style="3" customWidth="1"/>
    <col min="15108" max="15119" width="8.44140625" style="3" customWidth="1"/>
    <col min="15120" max="15120" width="15.44140625" style="3" customWidth="1"/>
    <col min="15121" max="15121" width="1.5546875" style="3" customWidth="1"/>
    <col min="15122" max="15122" width="7.109375" style="3" customWidth="1"/>
    <col min="15123" max="15133" width="10" style="3" customWidth="1"/>
    <col min="15134" max="15360" width="10.88671875" style="3"/>
    <col min="15361" max="15361" width="7.109375" style="3" customWidth="1"/>
    <col min="15362" max="15362" width="1.5546875" style="3" customWidth="1"/>
    <col min="15363" max="15363" width="35.109375" style="3" customWidth="1"/>
    <col min="15364" max="15375" width="8.44140625" style="3" customWidth="1"/>
    <col min="15376" max="15376" width="15.44140625" style="3" customWidth="1"/>
    <col min="15377" max="15377" width="1.5546875" style="3" customWidth="1"/>
    <col min="15378" max="15378" width="7.109375" style="3" customWidth="1"/>
    <col min="15379" max="15389" width="10" style="3" customWidth="1"/>
    <col min="15390" max="15616" width="10.88671875" style="3"/>
    <col min="15617" max="15617" width="7.109375" style="3" customWidth="1"/>
    <col min="15618" max="15618" width="1.5546875" style="3" customWidth="1"/>
    <col min="15619" max="15619" width="35.109375" style="3" customWidth="1"/>
    <col min="15620" max="15631" width="8.44140625" style="3" customWidth="1"/>
    <col min="15632" max="15632" width="15.44140625" style="3" customWidth="1"/>
    <col min="15633" max="15633" width="1.5546875" style="3" customWidth="1"/>
    <col min="15634" max="15634" width="7.109375" style="3" customWidth="1"/>
    <col min="15635" max="15645" width="10" style="3" customWidth="1"/>
    <col min="15646" max="15872" width="10.88671875" style="3"/>
    <col min="15873" max="15873" width="7.109375" style="3" customWidth="1"/>
    <col min="15874" max="15874" width="1.5546875" style="3" customWidth="1"/>
    <col min="15875" max="15875" width="35.109375" style="3" customWidth="1"/>
    <col min="15876" max="15887" width="8.44140625" style="3" customWidth="1"/>
    <col min="15888" max="15888" width="15.44140625" style="3" customWidth="1"/>
    <col min="15889" max="15889" width="1.5546875" style="3" customWidth="1"/>
    <col min="15890" max="15890" width="7.109375" style="3" customWidth="1"/>
    <col min="15891" max="15901" width="10" style="3" customWidth="1"/>
    <col min="15902" max="16128" width="10.88671875" style="3"/>
    <col min="16129" max="16129" width="7.109375" style="3" customWidth="1"/>
    <col min="16130" max="16130" width="1.5546875" style="3" customWidth="1"/>
    <col min="16131" max="16131" width="35.109375" style="3" customWidth="1"/>
    <col min="16132" max="16143" width="8.44140625" style="3" customWidth="1"/>
    <col min="16144" max="16144" width="15.44140625" style="3" customWidth="1"/>
    <col min="16145" max="16145" width="1.5546875" style="3" customWidth="1"/>
    <col min="16146" max="16146" width="7.109375" style="3" customWidth="1"/>
    <col min="16147" max="16157" width="10" style="3" customWidth="1"/>
    <col min="16158" max="16384" width="10.88671875" style="3"/>
  </cols>
  <sheetData>
    <row r="1" spans="1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1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ht="24.6">
      <c r="A5" s="8"/>
      <c r="B5" s="9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8"/>
    </row>
    <row r="6" spans="1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ht="13.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31">
      <c r="D8" s="13"/>
      <c r="P8" s="14"/>
    </row>
    <row r="9" spans="1:31" ht="26.4">
      <c r="C9" s="15" t="s">
        <v>2</v>
      </c>
      <c r="D9" s="65">
        <v>45658</v>
      </c>
      <c r="E9" s="16">
        <v>45689</v>
      </c>
      <c r="F9" s="16">
        <v>45717</v>
      </c>
      <c r="G9" s="16">
        <v>45748</v>
      </c>
      <c r="H9" s="16">
        <v>45778</v>
      </c>
      <c r="I9" s="16">
        <v>45809</v>
      </c>
      <c r="J9" s="16">
        <v>45839</v>
      </c>
      <c r="K9" s="16">
        <v>45870</v>
      </c>
      <c r="L9" s="16">
        <v>45901</v>
      </c>
      <c r="M9" s="16">
        <v>45931</v>
      </c>
      <c r="N9" s="16">
        <v>45962</v>
      </c>
      <c r="O9" s="16">
        <v>45992</v>
      </c>
      <c r="P9" s="17" t="s">
        <v>3</v>
      </c>
    </row>
    <row r="10" spans="1:31" ht="16.5" customHeight="1">
      <c r="C10" s="18" t="s">
        <v>4</v>
      </c>
      <c r="D10" s="19">
        <v>0.69650154325125269</v>
      </c>
      <c r="E10" s="19">
        <v>0.70566206813589516</v>
      </c>
      <c r="F10" s="19" t="s">
        <v>133</v>
      </c>
      <c r="G10" s="19" t="s">
        <v>133</v>
      </c>
      <c r="H10" s="19" t="s">
        <v>133</v>
      </c>
      <c r="I10" s="19" t="s">
        <v>133</v>
      </c>
      <c r="J10" s="19" t="s">
        <v>133</v>
      </c>
      <c r="K10" s="19" t="s">
        <v>133</v>
      </c>
      <c r="L10" s="19" t="s">
        <v>133</v>
      </c>
      <c r="M10" s="19" t="s">
        <v>133</v>
      </c>
      <c r="N10" s="19" t="s">
        <v>133</v>
      </c>
      <c r="O10" s="19" t="s">
        <v>133</v>
      </c>
      <c r="P10" s="19">
        <v>0.7008524891523964</v>
      </c>
    </row>
    <row r="11" spans="1:31" ht="16.5" customHeight="1">
      <c r="C11" s="18" t="s">
        <v>5</v>
      </c>
      <c r="D11" s="20">
        <v>219.03407481180687</v>
      </c>
      <c r="E11" s="20">
        <v>199.40290709984774</v>
      </c>
      <c r="F11" s="20" t="s">
        <v>133</v>
      </c>
      <c r="G11" s="20" t="s">
        <v>133</v>
      </c>
      <c r="H11" s="20" t="s">
        <v>133</v>
      </c>
      <c r="I11" s="20" t="s">
        <v>133</v>
      </c>
      <c r="J11" s="20" t="s">
        <v>133</v>
      </c>
      <c r="K11" s="20" t="s">
        <v>133</v>
      </c>
      <c r="L11" s="20" t="s">
        <v>133</v>
      </c>
      <c r="M11" s="20" t="s">
        <v>133</v>
      </c>
      <c r="N11" s="20" t="s">
        <v>133</v>
      </c>
      <c r="O11" s="20" t="s">
        <v>133</v>
      </c>
      <c r="P11" s="20">
        <v>209.64593365364451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D11" s="6"/>
      <c r="AE11" s="6"/>
    </row>
    <row r="12" spans="1:31" ht="16.5" customHeight="1">
      <c r="C12" s="18" t="s">
        <v>6</v>
      </c>
      <c r="D12" s="20">
        <v>152.55757113103382</v>
      </c>
      <c r="E12" s="20">
        <v>140.71106781638835</v>
      </c>
      <c r="F12" s="20" t="s">
        <v>133</v>
      </c>
      <c r="G12" s="20" t="s">
        <v>133</v>
      </c>
      <c r="H12" s="20" t="s">
        <v>133</v>
      </c>
      <c r="I12" s="20" t="s">
        <v>133</v>
      </c>
      <c r="J12" s="20" t="s">
        <v>133</v>
      </c>
      <c r="K12" s="20" t="s">
        <v>133</v>
      </c>
      <c r="L12" s="20" t="s">
        <v>133</v>
      </c>
      <c r="M12" s="20" t="s">
        <v>133</v>
      </c>
      <c r="N12" s="20" t="s">
        <v>133</v>
      </c>
      <c r="O12" s="20" t="s">
        <v>133</v>
      </c>
      <c r="P12" s="20">
        <v>146.9308744418349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31" ht="6" customHeight="1"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31" ht="6" customHeight="1">
      <c r="C14" s="30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31" ht="16.5" customHeight="1">
      <c r="C15" s="24" t="s">
        <v>132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31" ht="16.5" customHeight="1">
      <c r="C16" s="25" t="s">
        <v>7</v>
      </c>
      <c r="D16" s="26">
        <v>3.4650281666743998</v>
      </c>
      <c r="E16" s="26">
        <v>2.9115466332821693</v>
      </c>
      <c r="F16" s="26" t="s">
        <v>133</v>
      </c>
      <c r="G16" s="26" t="s">
        <v>133</v>
      </c>
      <c r="H16" s="26" t="s">
        <v>133</v>
      </c>
      <c r="I16" s="26" t="s">
        <v>133</v>
      </c>
      <c r="J16" s="26" t="s">
        <v>133</v>
      </c>
      <c r="K16" s="26" t="s">
        <v>133</v>
      </c>
      <c r="L16" s="26" t="s">
        <v>133</v>
      </c>
      <c r="M16" s="26" t="s">
        <v>133</v>
      </c>
      <c r="N16" s="26" t="s">
        <v>133</v>
      </c>
      <c r="O16" s="26" t="s">
        <v>133</v>
      </c>
      <c r="P16" s="26">
        <v>3.1879156432581435</v>
      </c>
    </row>
    <row r="17" spans="3:31" ht="16.5" customHeight="1">
      <c r="C17" s="25" t="s">
        <v>8</v>
      </c>
      <c r="D17" s="27">
        <v>2.84019171368739E-2</v>
      </c>
      <c r="E17" s="27">
        <v>-7.2336725193348217E-3</v>
      </c>
      <c r="F17" s="27" t="s">
        <v>133</v>
      </c>
      <c r="G17" s="27" t="s">
        <v>133</v>
      </c>
      <c r="H17" s="27" t="s">
        <v>133</v>
      </c>
      <c r="I17" s="27" t="s">
        <v>133</v>
      </c>
      <c r="J17" s="27" t="s">
        <v>133</v>
      </c>
      <c r="K17" s="27" t="s">
        <v>133</v>
      </c>
      <c r="L17" s="27" t="s">
        <v>133</v>
      </c>
      <c r="M17" s="27" t="s">
        <v>133</v>
      </c>
      <c r="N17" s="27" t="s">
        <v>133</v>
      </c>
      <c r="O17" s="27" t="s">
        <v>133</v>
      </c>
      <c r="P17" s="27">
        <v>1.2586525851646435E-2</v>
      </c>
    </row>
    <row r="18" spans="3:31" ht="16.5" customHeight="1">
      <c r="C18" s="25" t="s">
        <v>9</v>
      </c>
      <c r="D18" s="27">
        <v>8.2242437150541914E-2</v>
      </c>
      <c r="E18" s="27">
        <v>3.5490442134538114E-2</v>
      </c>
      <c r="F18" s="27" t="s">
        <v>133</v>
      </c>
      <c r="G18" s="27" t="s">
        <v>133</v>
      </c>
      <c r="H18" s="27" t="s">
        <v>133</v>
      </c>
      <c r="I18" s="27" t="s">
        <v>133</v>
      </c>
      <c r="J18" s="27" t="s">
        <v>133</v>
      </c>
      <c r="K18" s="27" t="s">
        <v>133</v>
      </c>
      <c r="L18" s="27" t="s">
        <v>133</v>
      </c>
      <c r="M18" s="27" t="s">
        <v>133</v>
      </c>
      <c r="N18" s="27" t="s">
        <v>133</v>
      </c>
      <c r="O18" s="27" t="s">
        <v>133</v>
      </c>
      <c r="P18" s="27">
        <v>6.0840174659899882E-2</v>
      </c>
    </row>
    <row r="19" spans="3:31">
      <c r="C19" s="21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 t="s">
        <v>179</v>
      </c>
    </row>
    <row r="20" spans="3:31">
      <c r="C20" s="30"/>
      <c r="P20" s="14"/>
    </row>
    <row r="21" spans="3:31">
      <c r="P21" s="14"/>
    </row>
    <row r="22" spans="3:31" ht="26.4">
      <c r="C22" s="15" t="s">
        <v>10</v>
      </c>
      <c r="D22" s="16">
        <v>45658</v>
      </c>
      <c r="E22" s="16">
        <v>45689</v>
      </c>
      <c r="F22" s="16">
        <v>45717</v>
      </c>
      <c r="G22" s="16">
        <v>45748</v>
      </c>
      <c r="H22" s="16">
        <v>45778</v>
      </c>
      <c r="I22" s="16">
        <v>45809</v>
      </c>
      <c r="J22" s="16">
        <v>45839</v>
      </c>
      <c r="K22" s="16">
        <v>45870</v>
      </c>
      <c r="L22" s="16">
        <v>45901</v>
      </c>
      <c r="M22" s="16">
        <v>45931</v>
      </c>
      <c r="N22" s="16">
        <v>45962</v>
      </c>
      <c r="O22" s="16">
        <v>45992</v>
      </c>
      <c r="P22" s="17" t="s">
        <v>3</v>
      </c>
    </row>
    <row r="23" spans="3:31" ht="16.5" customHeight="1">
      <c r="C23" s="18" t="s">
        <v>4</v>
      </c>
      <c r="D23" s="19">
        <v>0.52859866765078822</v>
      </c>
      <c r="E23" s="19">
        <v>0.53009938291653136</v>
      </c>
      <c r="F23" s="19" t="s">
        <v>133</v>
      </c>
      <c r="G23" s="19" t="s">
        <v>133</v>
      </c>
      <c r="H23" s="19" t="s">
        <v>133</v>
      </c>
      <c r="I23" s="19" t="s">
        <v>133</v>
      </c>
      <c r="J23" s="19" t="s">
        <v>133</v>
      </c>
      <c r="K23" s="19" t="s">
        <v>133</v>
      </c>
      <c r="L23" s="19" t="s">
        <v>133</v>
      </c>
      <c r="M23" s="19" t="s">
        <v>133</v>
      </c>
      <c r="N23" s="19" t="s">
        <v>133</v>
      </c>
      <c r="O23" s="19" t="s">
        <v>133</v>
      </c>
      <c r="P23" s="19">
        <v>0.52931386958928262</v>
      </c>
    </row>
    <row r="24" spans="3:31" ht="16.5" customHeight="1">
      <c r="C24" s="18" t="s">
        <v>5</v>
      </c>
      <c r="D24" s="20">
        <v>132.06156020855593</v>
      </c>
      <c r="E24" s="20">
        <v>128.42728607584291</v>
      </c>
      <c r="F24" s="20" t="s">
        <v>133</v>
      </c>
      <c r="G24" s="20" t="s">
        <v>133</v>
      </c>
      <c r="H24" s="20" t="s">
        <v>133</v>
      </c>
      <c r="I24" s="20" t="s">
        <v>133</v>
      </c>
      <c r="J24" s="20" t="s">
        <v>133</v>
      </c>
      <c r="K24" s="20" t="s">
        <v>133</v>
      </c>
      <c r="L24" s="20" t="s">
        <v>133</v>
      </c>
      <c r="M24" s="20" t="s">
        <v>133</v>
      </c>
      <c r="N24" s="20" t="s">
        <v>133</v>
      </c>
      <c r="O24" s="20" t="s">
        <v>133</v>
      </c>
      <c r="P24" s="20">
        <v>130.32698917241893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D24" s="6"/>
      <c r="AE24" s="6"/>
    </row>
    <row r="25" spans="3:31" ht="16.5" customHeight="1">
      <c r="C25" s="18" t="s">
        <v>6</v>
      </c>
      <c r="D25" s="20">
        <v>69.807564774127016</v>
      </c>
      <c r="E25" s="20">
        <v>68.079225098449172</v>
      </c>
      <c r="F25" s="20" t="s">
        <v>133</v>
      </c>
      <c r="G25" s="20" t="s">
        <v>133</v>
      </c>
      <c r="H25" s="20" t="s">
        <v>133</v>
      </c>
      <c r="I25" s="20" t="s">
        <v>133</v>
      </c>
      <c r="J25" s="20" t="s">
        <v>133</v>
      </c>
      <c r="K25" s="20" t="s">
        <v>133</v>
      </c>
      <c r="L25" s="20" t="s">
        <v>133</v>
      </c>
      <c r="M25" s="20" t="s">
        <v>133</v>
      </c>
      <c r="N25" s="20" t="s">
        <v>133</v>
      </c>
      <c r="O25" s="20" t="s">
        <v>133</v>
      </c>
      <c r="P25" s="20">
        <v>68.983882950773605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3:31" ht="6" customHeight="1"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3:31" ht="6" customHeight="1">
      <c r="C27" s="21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3:31" ht="16.5" customHeight="1">
      <c r="C28" s="24" t="s">
        <v>132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3:31" ht="16.5" customHeight="1">
      <c r="C29" s="25" t="s">
        <v>7</v>
      </c>
      <c r="D29" s="26">
        <v>-1.9389519000127309</v>
      </c>
      <c r="E29" s="26">
        <v>-1.2387487525906349</v>
      </c>
      <c r="F29" s="26" t="s">
        <v>133</v>
      </c>
      <c r="G29" s="26" t="s">
        <v>133</v>
      </c>
      <c r="H29" s="26" t="s">
        <v>133</v>
      </c>
      <c r="I29" s="26" t="s">
        <v>133</v>
      </c>
      <c r="J29" s="26" t="s">
        <v>133</v>
      </c>
      <c r="K29" s="26" t="s">
        <v>133</v>
      </c>
      <c r="L29" s="26" t="s">
        <v>133</v>
      </c>
      <c r="M29" s="26" t="s">
        <v>133</v>
      </c>
      <c r="N29" s="26" t="s">
        <v>133</v>
      </c>
      <c r="O29" s="26" t="s">
        <v>133</v>
      </c>
      <c r="P29" s="26">
        <v>-1.6011669419927932</v>
      </c>
    </row>
    <row r="30" spans="3:31" ht="16.5" customHeight="1">
      <c r="C30" s="25" t="s">
        <v>8</v>
      </c>
      <c r="D30" s="27">
        <v>9.488369865972679E-3</v>
      </c>
      <c r="E30" s="27">
        <v>1.897936584229698E-2</v>
      </c>
      <c r="F30" s="27" t="s">
        <v>133</v>
      </c>
      <c r="G30" s="27" t="s">
        <v>133</v>
      </c>
      <c r="H30" s="27" t="s">
        <v>133</v>
      </c>
      <c r="I30" s="27" t="s">
        <v>133</v>
      </c>
      <c r="J30" s="27" t="s">
        <v>133</v>
      </c>
      <c r="K30" s="27" t="s">
        <v>133</v>
      </c>
      <c r="L30" s="27" t="s">
        <v>133</v>
      </c>
      <c r="M30" s="27" t="s">
        <v>133</v>
      </c>
      <c r="N30" s="27" t="s">
        <v>133</v>
      </c>
      <c r="O30" s="27" t="s">
        <v>133</v>
      </c>
      <c r="P30" s="27">
        <v>1.4088698392604071E-2</v>
      </c>
    </row>
    <row r="31" spans="3:31" ht="16.5" customHeight="1">
      <c r="C31" s="25" t="s">
        <v>9</v>
      </c>
      <c r="D31" s="27">
        <v>-2.6230454745100107E-2</v>
      </c>
      <c r="E31" s="27">
        <v>-4.2886520052737298E-3</v>
      </c>
      <c r="F31" s="27" t="s">
        <v>133</v>
      </c>
      <c r="G31" s="27" t="s">
        <v>133</v>
      </c>
      <c r="H31" s="27" t="s">
        <v>133</v>
      </c>
      <c r="I31" s="27" t="s">
        <v>133</v>
      </c>
      <c r="J31" s="27" t="s">
        <v>133</v>
      </c>
      <c r="K31" s="27" t="s">
        <v>133</v>
      </c>
      <c r="L31" s="27" t="s">
        <v>133</v>
      </c>
      <c r="M31" s="27" t="s">
        <v>133</v>
      </c>
      <c r="N31" s="27" t="s">
        <v>133</v>
      </c>
      <c r="O31" s="27" t="s">
        <v>133</v>
      </c>
      <c r="P31" s="27">
        <v>-1.5686640995769996E-2</v>
      </c>
    </row>
    <row r="32" spans="3:31">
      <c r="C32" s="2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 t="str">
        <f>+P19</f>
        <v>Source : MKG_destination - Février 2025</v>
      </c>
    </row>
    <row r="33" spans="3:31">
      <c r="P33" s="14"/>
    </row>
    <row r="35" spans="3:31" ht="26.4">
      <c r="C35" s="15" t="s">
        <v>11</v>
      </c>
      <c r="D35" s="16">
        <v>45658</v>
      </c>
      <c r="E35" s="16">
        <v>45689</v>
      </c>
      <c r="F35" s="16">
        <v>45717</v>
      </c>
      <c r="G35" s="16">
        <v>45748</v>
      </c>
      <c r="H35" s="16">
        <v>45778</v>
      </c>
      <c r="I35" s="16">
        <v>45809</v>
      </c>
      <c r="J35" s="16">
        <v>45839</v>
      </c>
      <c r="K35" s="16">
        <v>45870</v>
      </c>
      <c r="L35" s="16">
        <v>45901</v>
      </c>
      <c r="M35" s="16">
        <v>45931</v>
      </c>
      <c r="N35" s="16">
        <v>45962</v>
      </c>
      <c r="O35" s="16">
        <v>45992</v>
      </c>
      <c r="P35" s="17" t="s">
        <v>3</v>
      </c>
    </row>
    <row r="36" spans="3:31" ht="16.5" customHeight="1">
      <c r="C36" s="18" t="s">
        <v>4</v>
      </c>
      <c r="D36" s="19">
        <v>0.58038674710184757</v>
      </c>
      <c r="E36" s="19">
        <v>0.59467798515417558</v>
      </c>
      <c r="F36" s="19" t="s">
        <v>133</v>
      </c>
      <c r="G36" s="19" t="s">
        <v>133</v>
      </c>
      <c r="H36" s="19" t="s">
        <v>133</v>
      </c>
      <c r="I36" s="19" t="s">
        <v>133</v>
      </c>
      <c r="J36" s="19" t="s">
        <v>133</v>
      </c>
      <c r="K36" s="19" t="s">
        <v>133</v>
      </c>
      <c r="L36" s="19" t="s">
        <v>133</v>
      </c>
      <c r="M36" s="19" t="s">
        <v>133</v>
      </c>
      <c r="N36" s="19" t="s">
        <v>133</v>
      </c>
      <c r="O36" s="19" t="s">
        <v>133</v>
      </c>
      <c r="P36" s="19">
        <v>0.58716919488298336</v>
      </c>
    </row>
    <row r="37" spans="3:31" ht="16.5" customHeight="1">
      <c r="C37" s="18" t="s">
        <v>5</v>
      </c>
      <c r="D37" s="20">
        <v>92.96733542595436</v>
      </c>
      <c r="E37" s="20">
        <v>85.399526640452876</v>
      </c>
      <c r="F37" s="20" t="s">
        <v>133</v>
      </c>
      <c r="G37" s="20" t="s">
        <v>133</v>
      </c>
      <c r="H37" s="20" t="s">
        <v>133</v>
      </c>
      <c r="I37" s="20" t="s">
        <v>133</v>
      </c>
      <c r="J37" s="20" t="s">
        <v>133</v>
      </c>
      <c r="K37" s="20" t="s">
        <v>133</v>
      </c>
      <c r="L37" s="20" t="s">
        <v>133</v>
      </c>
      <c r="M37" s="20" t="s">
        <v>133</v>
      </c>
      <c r="N37" s="20" t="s">
        <v>133</v>
      </c>
      <c r="O37" s="20" t="s">
        <v>133</v>
      </c>
      <c r="P37" s="20">
        <v>89.329815724922767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D37" s="6"/>
      <c r="AE37" s="6"/>
    </row>
    <row r="38" spans="3:31" ht="16.5" customHeight="1">
      <c r="C38" s="18" t="s">
        <v>6</v>
      </c>
      <c r="D38" s="20">
        <v>53.957009394596007</v>
      </c>
      <c r="E38" s="20">
        <v>50.785218435664866</v>
      </c>
      <c r="F38" s="20" t="s">
        <v>133</v>
      </c>
      <c r="G38" s="20" t="s">
        <v>133</v>
      </c>
      <c r="H38" s="20" t="s">
        <v>133</v>
      </c>
      <c r="I38" s="20" t="s">
        <v>133</v>
      </c>
      <c r="J38" s="20" t="s">
        <v>133</v>
      </c>
      <c r="K38" s="20" t="s">
        <v>133</v>
      </c>
      <c r="L38" s="20" t="s">
        <v>133</v>
      </c>
      <c r="M38" s="20" t="s">
        <v>133</v>
      </c>
      <c r="N38" s="20" t="s">
        <v>133</v>
      </c>
      <c r="O38" s="20" t="s">
        <v>133</v>
      </c>
      <c r="P38" s="20">
        <v>52.451715978248174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3:31" ht="6" customHeight="1"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3:31" ht="6" customHeight="1">
      <c r="C40" s="21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3:31" ht="16.5" customHeight="1">
      <c r="C41" s="24" t="s">
        <v>132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3:31" ht="16.5" customHeight="1">
      <c r="C42" s="25" t="s">
        <v>7</v>
      </c>
      <c r="D42" s="26">
        <v>-2.5637201424599243</v>
      </c>
      <c r="E42" s="26">
        <v>2.4255133657465455</v>
      </c>
      <c r="F42" s="26" t="s">
        <v>133</v>
      </c>
      <c r="G42" s="26" t="s">
        <v>133</v>
      </c>
      <c r="H42" s="26" t="s">
        <v>133</v>
      </c>
      <c r="I42" s="26" t="s">
        <v>133</v>
      </c>
      <c r="J42" s="26" t="s">
        <v>133</v>
      </c>
      <c r="K42" s="26" t="s">
        <v>133</v>
      </c>
      <c r="L42" s="26" t="s">
        <v>133</v>
      </c>
      <c r="M42" s="26" t="s">
        <v>133</v>
      </c>
      <c r="N42" s="26" t="s">
        <v>133</v>
      </c>
      <c r="O42" s="26" t="s">
        <v>133</v>
      </c>
      <c r="P42" s="26">
        <v>-0.16345474615215849</v>
      </c>
    </row>
    <row r="43" spans="3:31" ht="16.5" customHeight="1">
      <c r="C43" s="25" t="s">
        <v>8</v>
      </c>
      <c r="D43" s="27">
        <v>1.314620077012485E-2</v>
      </c>
      <c r="E43" s="27">
        <v>-3.2418500884054513E-2</v>
      </c>
      <c r="F43" s="27" t="s">
        <v>133</v>
      </c>
      <c r="G43" s="27" t="s">
        <v>133</v>
      </c>
      <c r="H43" s="27" t="s">
        <v>133</v>
      </c>
      <c r="I43" s="27" t="s">
        <v>133</v>
      </c>
      <c r="J43" s="27" t="s">
        <v>133</v>
      </c>
      <c r="K43" s="27" t="s">
        <v>133</v>
      </c>
      <c r="L43" s="27" t="s">
        <v>133</v>
      </c>
      <c r="M43" s="27" t="s">
        <v>133</v>
      </c>
      <c r="N43" s="27" t="s">
        <v>133</v>
      </c>
      <c r="O43" s="27" t="s">
        <v>133</v>
      </c>
      <c r="P43" s="27">
        <v>-8.7772482762765724E-3</v>
      </c>
    </row>
    <row r="44" spans="3:31" ht="16.5" customHeight="1">
      <c r="C44" s="25" t="s">
        <v>9</v>
      </c>
      <c r="D44" s="27">
        <v>-2.9713876434526498E-2</v>
      </c>
      <c r="E44" s="27">
        <v>8.7243434532107145E-3</v>
      </c>
      <c r="F44" s="27" t="s">
        <v>133</v>
      </c>
      <c r="G44" s="27" t="s">
        <v>133</v>
      </c>
      <c r="H44" s="27" t="s">
        <v>133</v>
      </c>
      <c r="I44" s="27" t="s">
        <v>133</v>
      </c>
      <c r="J44" s="27" t="s">
        <v>133</v>
      </c>
      <c r="K44" s="27" t="s">
        <v>133</v>
      </c>
      <c r="L44" s="27" t="s">
        <v>133</v>
      </c>
      <c r="M44" s="27" t="s">
        <v>133</v>
      </c>
      <c r="N44" s="27" t="s">
        <v>133</v>
      </c>
      <c r="O44" s="27" t="s">
        <v>133</v>
      </c>
      <c r="P44" s="27">
        <v>-1.1528930230913947E-2</v>
      </c>
    </row>
    <row r="45" spans="3:31">
      <c r="C45" s="21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 t="str">
        <f>+P32</f>
        <v>Source : MKG_destination - Février 2025</v>
      </c>
    </row>
    <row r="46" spans="3:31" s="31" customFormat="1"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3:31" ht="12.75" customHeight="1"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3:31" ht="26.4">
      <c r="C48" s="15" t="s">
        <v>12</v>
      </c>
      <c r="D48" s="16">
        <v>45658</v>
      </c>
      <c r="E48" s="16">
        <v>45689</v>
      </c>
      <c r="F48" s="16">
        <v>45717</v>
      </c>
      <c r="G48" s="16">
        <v>45748</v>
      </c>
      <c r="H48" s="16">
        <v>45778</v>
      </c>
      <c r="I48" s="16">
        <v>45809</v>
      </c>
      <c r="J48" s="16">
        <v>45839</v>
      </c>
      <c r="K48" s="16">
        <v>45870</v>
      </c>
      <c r="L48" s="16">
        <v>45901</v>
      </c>
      <c r="M48" s="16">
        <v>45931</v>
      </c>
      <c r="N48" s="16">
        <v>45962</v>
      </c>
      <c r="O48" s="16">
        <v>45992</v>
      </c>
      <c r="P48" s="17" t="s">
        <v>3</v>
      </c>
    </row>
    <row r="49" spans="3:31" ht="16.5" customHeight="1">
      <c r="C49" s="18" t="s">
        <v>4</v>
      </c>
      <c r="D49" s="19">
        <v>0.56835622832420707</v>
      </c>
      <c r="E49" s="19">
        <v>0.59018670385249616</v>
      </c>
      <c r="F49" s="19" t="s">
        <v>133</v>
      </c>
      <c r="G49" s="19" t="s">
        <v>133</v>
      </c>
      <c r="H49" s="19" t="s">
        <v>133</v>
      </c>
      <c r="I49" s="19" t="s">
        <v>133</v>
      </c>
      <c r="J49" s="19" t="s">
        <v>133</v>
      </c>
      <c r="K49" s="19" t="s">
        <v>133</v>
      </c>
      <c r="L49" s="19" t="s">
        <v>133</v>
      </c>
      <c r="M49" s="19" t="s">
        <v>133</v>
      </c>
      <c r="N49" s="19" t="s">
        <v>133</v>
      </c>
      <c r="O49" s="19" t="s">
        <v>133</v>
      </c>
      <c r="P49" s="19">
        <v>0.57873917311695799</v>
      </c>
    </row>
    <row r="50" spans="3:31" ht="16.5" customHeight="1">
      <c r="C50" s="18" t="s">
        <v>5</v>
      </c>
      <c r="D50" s="20">
        <v>83.491267931888629</v>
      </c>
      <c r="E50" s="20">
        <v>79.959337749984613</v>
      </c>
      <c r="F50" s="20" t="s">
        <v>133</v>
      </c>
      <c r="G50" s="20" t="s">
        <v>133</v>
      </c>
      <c r="H50" s="20" t="s">
        <v>133</v>
      </c>
      <c r="I50" s="20" t="s">
        <v>133</v>
      </c>
      <c r="J50" s="20" t="s">
        <v>133</v>
      </c>
      <c r="K50" s="20" t="s">
        <v>133</v>
      </c>
      <c r="L50" s="20" t="s">
        <v>133</v>
      </c>
      <c r="M50" s="20" t="s">
        <v>133</v>
      </c>
      <c r="N50" s="20" t="s">
        <v>133</v>
      </c>
      <c r="O50" s="20" t="s">
        <v>133</v>
      </c>
      <c r="P50" s="20">
        <v>81.77819441735916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D50" s="6"/>
      <c r="AE50" s="6"/>
    </row>
    <row r="51" spans="3:31" ht="16.5" customHeight="1">
      <c r="C51" s="18" t="s">
        <v>6</v>
      </c>
      <c r="D51" s="20">
        <v>47.452782139774044</v>
      </c>
      <c r="E51" s="20">
        <v>47.190937988891889</v>
      </c>
      <c r="F51" s="20" t="s">
        <v>133</v>
      </c>
      <c r="G51" s="20" t="s">
        <v>133</v>
      </c>
      <c r="H51" s="20" t="s">
        <v>133</v>
      </c>
      <c r="I51" s="20" t="s">
        <v>133</v>
      </c>
      <c r="J51" s="20" t="s">
        <v>133</v>
      </c>
      <c r="K51" s="20" t="s">
        <v>133</v>
      </c>
      <c r="L51" s="20" t="s">
        <v>133</v>
      </c>
      <c r="M51" s="20" t="s">
        <v>133</v>
      </c>
      <c r="N51" s="20" t="s">
        <v>133</v>
      </c>
      <c r="O51" s="20" t="s">
        <v>133</v>
      </c>
      <c r="P51" s="20">
        <v>47.328244616100271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3:31" ht="6" customHeight="1"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3:31" ht="6" customHeight="1">
      <c r="C53" s="21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3:31" ht="16.5" customHeight="1">
      <c r="C54" s="24" t="s">
        <v>132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3:31" ht="16.5" customHeight="1">
      <c r="C55" s="25" t="s">
        <v>7</v>
      </c>
      <c r="D55" s="26">
        <v>-1.3140441363035382</v>
      </c>
      <c r="E55" s="26">
        <v>-0.48777165849429593</v>
      </c>
      <c r="F55" s="26" t="s">
        <v>133</v>
      </c>
      <c r="G55" s="26" t="s">
        <v>133</v>
      </c>
      <c r="H55" s="26" t="s">
        <v>133</v>
      </c>
      <c r="I55" s="26" t="s">
        <v>133</v>
      </c>
      <c r="J55" s="26" t="s">
        <v>133</v>
      </c>
      <c r="K55" s="26" t="s">
        <v>133</v>
      </c>
      <c r="L55" s="26" t="s">
        <v>133</v>
      </c>
      <c r="M55" s="26" t="s">
        <v>133</v>
      </c>
      <c r="N55" s="26" t="s">
        <v>133</v>
      </c>
      <c r="O55" s="26" t="s">
        <v>133</v>
      </c>
      <c r="P55" s="26">
        <v>-0.92772623975826418</v>
      </c>
    </row>
    <row r="56" spans="3:31" ht="16.5" customHeight="1">
      <c r="C56" s="25" t="s">
        <v>8</v>
      </c>
      <c r="D56" s="27">
        <v>-3.5334025690654802E-2</v>
      </c>
      <c r="E56" s="27">
        <v>-3.4931594557368051E-2</v>
      </c>
      <c r="F56" s="27" t="s">
        <v>133</v>
      </c>
      <c r="G56" s="27" t="s">
        <v>133</v>
      </c>
      <c r="H56" s="27" t="s">
        <v>133</v>
      </c>
      <c r="I56" s="27" t="s">
        <v>133</v>
      </c>
      <c r="J56" s="27" t="s">
        <v>133</v>
      </c>
      <c r="K56" s="27" t="s">
        <v>133</v>
      </c>
      <c r="L56" s="27" t="s">
        <v>133</v>
      </c>
      <c r="M56" s="27" t="s">
        <v>133</v>
      </c>
      <c r="N56" s="27" t="s">
        <v>133</v>
      </c>
      <c r="O56" s="27" t="s">
        <v>133</v>
      </c>
      <c r="P56" s="27">
        <v>-3.5089826962606652E-2</v>
      </c>
    </row>
    <row r="57" spans="3:31" ht="16.5" customHeight="1">
      <c r="C57" s="25" t="s">
        <v>9</v>
      </c>
      <c r="D57" s="27">
        <v>-5.71331817840941E-2</v>
      </c>
      <c r="E57" s="27">
        <v>-4.2842217349050804E-2</v>
      </c>
      <c r="F57" s="27" t="s">
        <v>133</v>
      </c>
      <c r="G57" s="27" t="s">
        <v>133</v>
      </c>
      <c r="H57" s="27" t="s">
        <v>133</v>
      </c>
      <c r="I57" s="27" t="s">
        <v>133</v>
      </c>
      <c r="J57" s="27" t="s">
        <v>133</v>
      </c>
      <c r="K57" s="27" t="s">
        <v>133</v>
      </c>
      <c r="L57" s="27" t="s">
        <v>133</v>
      </c>
      <c r="M57" s="27" t="s">
        <v>133</v>
      </c>
      <c r="N57" s="27" t="s">
        <v>133</v>
      </c>
      <c r="O57" s="27" t="s">
        <v>133</v>
      </c>
      <c r="P57" s="27">
        <v>-5.031342331928268E-2</v>
      </c>
    </row>
    <row r="58" spans="3:31">
      <c r="C58" s="21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 t="str">
        <f>+P45</f>
        <v>Source : MKG_destination - Février 2025</v>
      </c>
    </row>
    <row r="60" spans="3:31" s="34" customFormat="1"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3:31" s="34" customFormat="1"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3:31" s="36" customFormat="1"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</row>
    <row r="63" spans="3:31" s="36" customFormat="1"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</row>
    <row r="64" spans="3:31" s="36" customFormat="1">
      <c r="D64" s="38">
        <v>45689</v>
      </c>
      <c r="E64" s="38">
        <f>+D64-365</f>
        <v>45324</v>
      </c>
      <c r="F64" s="38">
        <f>+D64</f>
        <v>45689</v>
      </c>
      <c r="G64" s="38">
        <f>+E64</f>
        <v>45324</v>
      </c>
      <c r="H64" s="38">
        <f>+D64</f>
        <v>45689</v>
      </c>
      <c r="I64" s="38">
        <f>+E64</f>
        <v>45324</v>
      </c>
      <c r="J64" s="37"/>
      <c r="K64" s="37"/>
      <c r="L64" s="37"/>
      <c r="M64" s="37"/>
      <c r="N64" s="37"/>
      <c r="O64" s="37"/>
      <c r="P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</row>
    <row r="65" spans="3:29" s="36" customFormat="1">
      <c r="D65" s="39"/>
      <c r="E65" s="39"/>
      <c r="F65" s="39"/>
      <c r="G65" s="39"/>
      <c r="H65" s="39"/>
      <c r="I65" s="39"/>
      <c r="J65" s="39"/>
      <c r="K65" s="37"/>
      <c r="L65" s="37"/>
      <c r="M65" s="37"/>
      <c r="N65" s="37"/>
      <c r="O65" s="37"/>
      <c r="P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</row>
    <row r="66" spans="3:29" s="36" customFormat="1">
      <c r="C66" s="3" t="s">
        <v>2</v>
      </c>
      <c r="D66" s="37">
        <v>0.70318263160314032</v>
      </c>
      <c r="E66" s="37">
        <v>0.66925507741466606</v>
      </c>
      <c r="F66" s="37">
        <v>192.11237695787537</v>
      </c>
      <c r="G66" s="37">
        <v>194.08586947010252</v>
      </c>
      <c r="H66" s="37">
        <v>135.09008679277329</v>
      </c>
      <c r="I66" s="37">
        <v>129.89295359730622</v>
      </c>
      <c r="J66" s="37"/>
      <c r="K66" s="37"/>
      <c r="L66" s="37"/>
      <c r="M66" s="37"/>
      <c r="N66" s="37"/>
      <c r="O66" s="37"/>
      <c r="P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</row>
    <row r="67" spans="3:29" s="36" customFormat="1">
      <c r="C67" s="3" t="s">
        <v>10</v>
      </c>
      <c r="D67" s="37">
        <v>0.53009938291653136</v>
      </c>
      <c r="E67" s="37">
        <v>0.54248687044243771</v>
      </c>
      <c r="F67" s="37">
        <v>128.42728607584291</v>
      </c>
      <c r="G67" s="37">
        <v>126.03521757252055</v>
      </c>
      <c r="H67" s="37">
        <v>68.079225098449172</v>
      </c>
      <c r="I67" s="37">
        <v>68.372450746448408</v>
      </c>
      <c r="J67" s="37"/>
      <c r="K67" s="37"/>
      <c r="L67" s="37"/>
      <c r="M67" s="37"/>
      <c r="N67" s="37"/>
      <c r="O67" s="37"/>
      <c r="P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</row>
    <row r="68" spans="3:29" s="36" customFormat="1">
      <c r="C68" s="3" t="s">
        <v>11</v>
      </c>
      <c r="D68" s="37">
        <v>0.59467798515417558</v>
      </c>
      <c r="E68" s="37">
        <v>0.57042285149671013</v>
      </c>
      <c r="F68" s="37">
        <v>85.399526640452876</v>
      </c>
      <c r="G68" s="37">
        <v>88.260809780344331</v>
      </c>
      <c r="H68" s="37">
        <v>50.785218435664866</v>
      </c>
      <c r="I68" s="37">
        <v>50.345982790312739</v>
      </c>
      <c r="J68" s="37"/>
      <c r="K68" s="37"/>
      <c r="L68" s="37"/>
      <c r="M68" s="37"/>
      <c r="N68" s="37"/>
      <c r="O68" s="37"/>
      <c r="P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</row>
    <row r="69" spans="3:29" s="36" customFormat="1">
      <c r="C69" s="3" t="s">
        <v>12</v>
      </c>
      <c r="D69" s="37">
        <v>0.59018670385249616</v>
      </c>
      <c r="E69" s="37">
        <v>0.59506442043743912</v>
      </c>
      <c r="F69" s="37">
        <v>79.959337749984613</v>
      </c>
      <c r="G69" s="37">
        <v>82.85354416230318</v>
      </c>
      <c r="H69" s="37">
        <v>47.190937988891889</v>
      </c>
      <c r="I69" s="37">
        <v>49.303196238128706</v>
      </c>
      <c r="J69" s="37"/>
      <c r="K69" s="37"/>
      <c r="L69" s="37"/>
      <c r="M69" s="37"/>
      <c r="N69" s="37"/>
      <c r="O69" s="37"/>
      <c r="P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B4A8-CB6D-45F1-A977-E72F4CA528DA}">
  <sheetPr>
    <tabColor rgb="FF1B4395"/>
  </sheetPr>
  <dimension ref="A1:AD294"/>
  <sheetViews>
    <sheetView view="pageBreakPreview" zoomScale="70" zoomScaleNormal="85" zoomScaleSheetLayoutView="70" workbookViewId="0">
      <selection sqref="A1:A1048576"/>
    </sheetView>
  </sheetViews>
  <sheetFormatPr baseColWidth="10" defaultColWidth="10.88671875" defaultRowHeight="13.2"/>
  <cols>
    <col min="1" max="1" width="1.5546875" style="21" customWidth="1"/>
    <col min="2" max="2" width="35.109375" style="21" customWidth="1"/>
    <col min="3" max="14" width="8.44140625" style="22" customWidth="1"/>
    <col min="15" max="15" width="15.44140625" style="22" customWidth="1"/>
    <col min="16" max="16" width="1.5546875" style="21" customWidth="1"/>
    <col min="17" max="28" width="10" style="22" customWidth="1"/>
    <col min="29" max="256" width="10.88671875" style="21"/>
    <col min="257" max="257" width="1.5546875" style="21" customWidth="1"/>
    <col min="258" max="258" width="35.109375" style="21" customWidth="1"/>
    <col min="259" max="270" width="8.44140625" style="21" customWidth="1"/>
    <col min="271" max="271" width="15.44140625" style="21" customWidth="1"/>
    <col min="272" max="272" width="1.5546875" style="21" customWidth="1"/>
    <col min="273" max="284" width="10" style="21" customWidth="1"/>
    <col min="285" max="512" width="10.88671875" style="21"/>
    <col min="513" max="513" width="1.5546875" style="21" customWidth="1"/>
    <col min="514" max="514" width="35.109375" style="21" customWidth="1"/>
    <col min="515" max="526" width="8.44140625" style="21" customWidth="1"/>
    <col min="527" max="527" width="15.44140625" style="21" customWidth="1"/>
    <col min="528" max="528" width="1.5546875" style="21" customWidth="1"/>
    <col min="529" max="540" width="10" style="21" customWidth="1"/>
    <col min="541" max="768" width="10.88671875" style="21"/>
    <col min="769" max="769" width="1.5546875" style="21" customWidth="1"/>
    <col min="770" max="770" width="35.109375" style="21" customWidth="1"/>
    <col min="771" max="782" width="8.44140625" style="21" customWidth="1"/>
    <col min="783" max="783" width="15.44140625" style="21" customWidth="1"/>
    <col min="784" max="784" width="1.5546875" style="21" customWidth="1"/>
    <col min="785" max="796" width="10" style="21" customWidth="1"/>
    <col min="797" max="1024" width="10.88671875" style="21"/>
    <col min="1025" max="1025" width="1.5546875" style="21" customWidth="1"/>
    <col min="1026" max="1026" width="35.109375" style="21" customWidth="1"/>
    <col min="1027" max="1038" width="8.44140625" style="21" customWidth="1"/>
    <col min="1039" max="1039" width="15.44140625" style="21" customWidth="1"/>
    <col min="1040" max="1040" width="1.5546875" style="21" customWidth="1"/>
    <col min="1041" max="1052" width="10" style="21" customWidth="1"/>
    <col min="1053" max="1280" width="10.88671875" style="21"/>
    <col min="1281" max="1281" width="1.5546875" style="21" customWidth="1"/>
    <col min="1282" max="1282" width="35.109375" style="21" customWidth="1"/>
    <col min="1283" max="1294" width="8.44140625" style="21" customWidth="1"/>
    <col min="1295" max="1295" width="15.44140625" style="21" customWidth="1"/>
    <col min="1296" max="1296" width="1.5546875" style="21" customWidth="1"/>
    <col min="1297" max="1308" width="10" style="21" customWidth="1"/>
    <col min="1309" max="1536" width="10.88671875" style="21"/>
    <col min="1537" max="1537" width="1.5546875" style="21" customWidth="1"/>
    <col min="1538" max="1538" width="35.109375" style="21" customWidth="1"/>
    <col min="1539" max="1550" width="8.44140625" style="21" customWidth="1"/>
    <col min="1551" max="1551" width="15.44140625" style="21" customWidth="1"/>
    <col min="1552" max="1552" width="1.5546875" style="21" customWidth="1"/>
    <col min="1553" max="1564" width="10" style="21" customWidth="1"/>
    <col min="1565" max="1792" width="10.88671875" style="21"/>
    <col min="1793" max="1793" width="1.5546875" style="21" customWidth="1"/>
    <col min="1794" max="1794" width="35.109375" style="21" customWidth="1"/>
    <col min="1795" max="1806" width="8.44140625" style="21" customWidth="1"/>
    <col min="1807" max="1807" width="15.44140625" style="21" customWidth="1"/>
    <col min="1808" max="1808" width="1.5546875" style="21" customWidth="1"/>
    <col min="1809" max="1820" width="10" style="21" customWidth="1"/>
    <col min="1821" max="2048" width="10.88671875" style="21"/>
    <col min="2049" max="2049" width="1.5546875" style="21" customWidth="1"/>
    <col min="2050" max="2050" width="35.109375" style="21" customWidth="1"/>
    <col min="2051" max="2062" width="8.44140625" style="21" customWidth="1"/>
    <col min="2063" max="2063" width="15.44140625" style="21" customWidth="1"/>
    <col min="2064" max="2064" width="1.5546875" style="21" customWidth="1"/>
    <col min="2065" max="2076" width="10" style="21" customWidth="1"/>
    <col min="2077" max="2304" width="10.88671875" style="21"/>
    <col min="2305" max="2305" width="1.5546875" style="21" customWidth="1"/>
    <col min="2306" max="2306" width="35.109375" style="21" customWidth="1"/>
    <col min="2307" max="2318" width="8.44140625" style="21" customWidth="1"/>
    <col min="2319" max="2319" width="15.44140625" style="21" customWidth="1"/>
    <col min="2320" max="2320" width="1.5546875" style="21" customWidth="1"/>
    <col min="2321" max="2332" width="10" style="21" customWidth="1"/>
    <col min="2333" max="2560" width="10.88671875" style="21"/>
    <col min="2561" max="2561" width="1.5546875" style="21" customWidth="1"/>
    <col min="2562" max="2562" width="35.109375" style="21" customWidth="1"/>
    <col min="2563" max="2574" width="8.44140625" style="21" customWidth="1"/>
    <col min="2575" max="2575" width="15.44140625" style="21" customWidth="1"/>
    <col min="2576" max="2576" width="1.5546875" style="21" customWidth="1"/>
    <col min="2577" max="2588" width="10" style="21" customWidth="1"/>
    <col min="2589" max="2816" width="10.88671875" style="21"/>
    <col min="2817" max="2817" width="1.5546875" style="21" customWidth="1"/>
    <col min="2818" max="2818" width="35.109375" style="21" customWidth="1"/>
    <col min="2819" max="2830" width="8.44140625" style="21" customWidth="1"/>
    <col min="2831" max="2831" width="15.44140625" style="21" customWidth="1"/>
    <col min="2832" max="2832" width="1.5546875" style="21" customWidth="1"/>
    <col min="2833" max="2844" width="10" style="21" customWidth="1"/>
    <col min="2845" max="3072" width="10.88671875" style="21"/>
    <col min="3073" max="3073" width="1.5546875" style="21" customWidth="1"/>
    <col min="3074" max="3074" width="35.109375" style="21" customWidth="1"/>
    <col min="3075" max="3086" width="8.44140625" style="21" customWidth="1"/>
    <col min="3087" max="3087" width="15.44140625" style="21" customWidth="1"/>
    <col min="3088" max="3088" width="1.5546875" style="21" customWidth="1"/>
    <col min="3089" max="3100" width="10" style="21" customWidth="1"/>
    <col min="3101" max="3328" width="10.88671875" style="21"/>
    <col min="3329" max="3329" width="1.5546875" style="21" customWidth="1"/>
    <col min="3330" max="3330" width="35.109375" style="21" customWidth="1"/>
    <col min="3331" max="3342" width="8.44140625" style="21" customWidth="1"/>
    <col min="3343" max="3343" width="15.44140625" style="21" customWidth="1"/>
    <col min="3344" max="3344" width="1.5546875" style="21" customWidth="1"/>
    <col min="3345" max="3356" width="10" style="21" customWidth="1"/>
    <col min="3357" max="3584" width="10.88671875" style="21"/>
    <col min="3585" max="3585" width="1.5546875" style="21" customWidth="1"/>
    <col min="3586" max="3586" width="35.109375" style="21" customWidth="1"/>
    <col min="3587" max="3598" width="8.44140625" style="21" customWidth="1"/>
    <col min="3599" max="3599" width="15.44140625" style="21" customWidth="1"/>
    <col min="3600" max="3600" width="1.5546875" style="21" customWidth="1"/>
    <col min="3601" max="3612" width="10" style="21" customWidth="1"/>
    <col min="3613" max="3840" width="10.88671875" style="21"/>
    <col min="3841" max="3841" width="1.5546875" style="21" customWidth="1"/>
    <col min="3842" max="3842" width="35.109375" style="21" customWidth="1"/>
    <col min="3843" max="3854" width="8.44140625" style="21" customWidth="1"/>
    <col min="3855" max="3855" width="15.44140625" style="21" customWidth="1"/>
    <col min="3856" max="3856" width="1.5546875" style="21" customWidth="1"/>
    <col min="3857" max="3868" width="10" style="21" customWidth="1"/>
    <col min="3869" max="4096" width="10.88671875" style="21"/>
    <col min="4097" max="4097" width="1.5546875" style="21" customWidth="1"/>
    <col min="4098" max="4098" width="35.109375" style="21" customWidth="1"/>
    <col min="4099" max="4110" width="8.44140625" style="21" customWidth="1"/>
    <col min="4111" max="4111" width="15.44140625" style="21" customWidth="1"/>
    <col min="4112" max="4112" width="1.5546875" style="21" customWidth="1"/>
    <col min="4113" max="4124" width="10" style="21" customWidth="1"/>
    <col min="4125" max="4352" width="10.88671875" style="21"/>
    <col min="4353" max="4353" width="1.5546875" style="21" customWidth="1"/>
    <col min="4354" max="4354" width="35.109375" style="21" customWidth="1"/>
    <col min="4355" max="4366" width="8.44140625" style="21" customWidth="1"/>
    <col min="4367" max="4367" width="15.44140625" style="21" customWidth="1"/>
    <col min="4368" max="4368" width="1.5546875" style="21" customWidth="1"/>
    <col min="4369" max="4380" width="10" style="21" customWidth="1"/>
    <col min="4381" max="4608" width="10.88671875" style="21"/>
    <col min="4609" max="4609" width="1.5546875" style="21" customWidth="1"/>
    <col min="4610" max="4610" width="35.109375" style="21" customWidth="1"/>
    <col min="4611" max="4622" width="8.44140625" style="21" customWidth="1"/>
    <col min="4623" max="4623" width="15.44140625" style="21" customWidth="1"/>
    <col min="4624" max="4624" width="1.5546875" style="21" customWidth="1"/>
    <col min="4625" max="4636" width="10" style="21" customWidth="1"/>
    <col min="4637" max="4864" width="10.88671875" style="21"/>
    <col min="4865" max="4865" width="1.5546875" style="21" customWidth="1"/>
    <col min="4866" max="4866" width="35.109375" style="21" customWidth="1"/>
    <col min="4867" max="4878" width="8.44140625" style="21" customWidth="1"/>
    <col min="4879" max="4879" width="15.44140625" style="21" customWidth="1"/>
    <col min="4880" max="4880" width="1.5546875" style="21" customWidth="1"/>
    <col min="4881" max="4892" width="10" style="21" customWidth="1"/>
    <col min="4893" max="5120" width="10.88671875" style="21"/>
    <col min="5121" max="5121" width="1.5546875" style="21" customWidth="1"/>
    <col min="5122" max="5122" width="35.109375" style="21" customWidth="1"/>
    <col min="5123" max="5134" width="8.44140625" style="21" customWidth="1"/>
    <col min="5135" max="5135" width="15.44140625" style="21" customWidth="1"/>
    <col min="5136" max="5136" width="1.5546875" style="21" customWidth="1"/>
    <col min="5137" max="5148" width="10" style="21" customWidth="1"/>
    <col min="5149" max="5376" width="10.88671875" style="21"/>
    <col min="5377" max="5377" width="1.5546875" style="21" customWidth="1"/>
    <col min="5378" max="5378" width="35.109375" style="21" customWidth="1"/>
    <col min="5379" max="5390" width="8.44140625" style="21" customWidth="1"/>
    <col min="5391" max="5391" width="15.44140625" style="21" customWidth="1"/>
    <col min="5392" max="5392" width="1.5546875" style="21" customWidth="1"/>
    <col min="5393" max="5404" width="10" style="21" customWidth="1"/>
    <col min="5405" max="5632" width="10.88671875" style="21"/>
    <col min="5633" max="5633" width="1.5546875" style="21" customWidth="1"/>
    <col min="5634" max="5634" width="35.109375" style="21" customWidth="1"/>
    <col min="5635" max="5646" width="8.44140625" style="21" customWidth="1"/>
    <col min="5647" max="5647" width="15.44140625" style="21" customWidth="1"/>
    <col min="5648" max="5648" width="1.5546875" style="21" customWidth="1"/>
    <col min="5649" max="5660" width="10" style="21" customWidth="1"/>
    <col min="5661" max="5888" width="10.88671875" style="21"/>
    <col min="5889" max="5889" width="1.5546875" style="21" customWidth="1"/>
    <col min="5890" max="5890" width="35.109375" style="21" customWidth="1"/>
    <col min="5891" max="5902" width="8.44140625" style="21" customWidth="1"/>
    <col min="5903" max="5903" width="15.44140625" style="21" customWidth="1"/>
    <col min="5904" max="5904" width="1.5546875" style="21" customWidth="1"/>
    <col min="5905" max="5916" width="10" style="21" customWidth="1"/>
    <col min="5917" max="6144" width="10.88671875" style="21"/>
    <col min="6145" max="6145" width="1.5546875" style="21" customWidth="1"/>
    <col min="6146" max="6146" width="35.109375" style="21" customWidth="1"/>
    <col min="6147" max="6158" width="8.44140625" style="21" customWidth="1"/>
    <col min="6159" max="6159" width="15.44140625" style="21" customWidth="1"/>
    <col min="6160" max="6160" width="1.5546875" style="21" customWidth="1"/>
    <col min="6161" max="6172" width="10" style="21" customWidth="1"/>
    <col min="6173" max="6400" width="10.88671875" style="21"/>
    <col min="6401" max="6401" width="1.5546875" style="21" customWidth="1"/>
    <col min="6402" max="6402" width="35.109375" style="21" customWidth="1"/>
    <col min="6403" max="6414" width="8.44140625" style="21" customWidth="1"/>
    <col min="6415" max="6415" width="15.44140625" style="21" customWidth="1"/>
    <col min="6416" max="6416" width="1.5546875" style="21" customWidth="1"/>
    <col min="6417" max="6428" width="10" style="21" customWidth="1"/>
    <col min="6429" max="6656" width="10.88671875" style="21"/>
    <col min="6657" max="6657" width="1.5546875" style="21" customWidth="1"/>
    <col min="6658" max="6658" width="35.109375" style="21" customWidth="1"/>
    <col min="6659" max="6670" width="8.44140625" style="21" customWidth="1"/>
    <col min="6671" max="6671" width="15.44140625" style="21" customWidth="1"/>
    <col min="6672" max="6672" width="1.5546875" style="21" customWidth="1"/>
    <col min="6673" max="6684" width="10" style="21" customWidth="1"/>
    <col min="6685" max="6912" width="10.88671875" style="21"/>
    <col min="6913" max="6913" width="1.5546875" style="21" customWidth="1"/>
    <col min="6914" max="6914" width="35.109375" style="21" customWidth="1"/>
    <col min="6915" max="6926" width="8.44140625" style="21" customWidth="1"/>
    <col min="6927" max="6927" width="15.44140625" style="21" customWidth="1"/>
    <col min="6928" max="6928" width="1.5546875" style="21" customWidth="1"/>
    <col min="6929" max="6940" width="10" style="21" customWidth="1"/>
    <col min="6941" max="7168" width="10.88671875" style="21"/>
    <col min="7169" max="7169" width="1.5546875" style="21" customWidth="1"/>
    <col min="7170" max="7170" width="35.109375" style="21" customWidth="1"/>
    <col min="7171" max="7182" width="8.44140625" style="21" customWidth="1"/>
    <col min="7183" max="7183" width="15.44140625" style="21" customWidth="1"/>
    <col min="7184" max="7184" width="1.5546875" style="21" customWidth="1"/>
    <col min="7185" max="7196" width="10" style="21" customWidth="1"/>
    <col min="7197" max="7424" width="10.88671875" style="21"/>
    <col min="7425" max="7425" width="1.5546875" style="21" customWidth="1"/>
    <col min="7426" max="7426" width="35.109375" style="21" customWidth="1"/>
    <col min="7427" max="7438" width="8.44140625" style="21" customWidth="1"/>
    <col min="7439" max="7439" width="15.44140625" style="21" customWidth="1"/>
    <col min="7440" max="7440" width="1.5546875" style="21" customWidth="1"/>
    <col min="7441" max="7452" width="10" style="21" customWidth="1"/>
    <col min="7453" max="7680" width="10.88671875" style="21"/>
    <col min="7681" max="7681" width="1.5546875" style="21" customWidth="1"/>
    <col min="7682" max="7682" width="35.109375" style="21" customWidth="1"/>
    <col min="7683" max="7694" width="8.44140625" style="21" customWidth="1"/>
    <col min="7695" max="7695" width="15.44140625" style="21" customWidth="1"/>
    <col min="7696" max="7696" width="1.5546875" style="21" customWidth="1"/>
    <col min="7697" max="7708" width="10" style="21" customWidth="1"/>
    <col min="7709" max="7936" width="10.88671875" style="21"/>
    <col min="7937" max="7937" width="1.5546875" style="21" customWidth="1"/>
    <col min="7938" max="7938" width="35.109375" style="21" customWidth="1"/>
    <col min="7939" max="7950" width="8.44140625" style="21" customWidth="1"/>
    <col min="7951" max="7951" width="15.44140625" style="21" customWidth="1"/>
    <col min="7952" max="7952" width="1.5546875" style="21" customWidth="1"/>
    <col min="7953" max="7964" width="10" style="21" customWidth="1"/>
    <col min="7965" max="8192" width="10.88671875" style="21"/>
    <col min="8193" max="8193" width="1.5546875" style="21" customWidth="1"/>
    <col min="8194" max="8194" width="35.109375" style="21" customWidth="1"/>
    <col min="8195" max="8206" width="8.44140625" style="21" customWidth="1"/>
    <col min="8207" max="8207" width="15.44140625" style="21" customWidth="1"/>
    <col min="8208" max="8208" width="1.5546875" style="21" customWidth="1"/>
    <col min="8209" max="8220" width="10" style="21" customWidth="1"/>
    <col min="8221" max="8448" width="10.88671875" style="21"/>
    <col min="8449" max="8449" width="1.5546875" style="21" customWidth="1"/>
    <col min="8450" max="8450" width="35.109375" style="21" customWidth="1"/>
    <col min="8451" max="8462" width="8.44140625" style="21" customWidth="1"/>
    <col min="8463" max="8463" width="15.44140625" style="21" customWidth="1"/>
    <col min="8464" max="8464" width="1.5546875" style="21" customWidth="1"/>
    <col min="8465" max="8476" width="10" style="21" customWidth="1"/>
    <col min="8477" max="8704" width="10.88671875" style="21"/>
    <col min="8705" max="8705" width="1.5546875" style="21" customWidth="1"/>
    <col min="8706" max="8706" width="35.109375" style="21" customWidth="1"/>
    <col min="8707" max="8718" width="8.44140625" style="21" customWidth="1"/>
    <col min="8719" max="8719" width="15.44140625" style="21" customWidth="1"/>
    <col min="8720" max="8720" width="1.5546875" style="21" customWidth="1"/>
    <col min="8721" max="8732" width="10" style="21" customWidth="1"/>
    <col min="8733" max="8960" width="10.88671875" style="21"/>
    <col min="8961" max="8961" width="1.5546875" style="21" customWidth="1"/>
    <col min="8962" max="8962" width="35.109375" style="21" customWidth="1"/>
    <col min="8963" max="8974" width="8.44140625" style="21" customWidth="1"/>
    <col min="8975" max="8975" width="15.44140625" style="21" customWidth="1"/>
    <col min="8976" max="8976" width="1.5546875" style="21" customWidth="1"/>
    <col min="8977" max="8988" width="10" style="21" customWidth="1"/>
    <col min="8989" max="9216" width="10.88671875" style="21"/>
    <col min="9217" max="9217" width="1.5546875" style="21" customWidth="1"/>
    <col min="9218" max="9218" width="35.109375" style="21" customWidth="1"/>
    <col min="9219" max="9230" width="8.44140625" style="21" customWidth="1"/>
    <col min="9231" max="9231" width="15.44140625" style="21" customWidth="1"/>
    <col min="9232" max="9232" width="1.5546875" style="21" customWidth="1"/>
    <col min="9233" max="9244" width="10" style="21" customWidth="1"/>
    <col min="9245" max="9472" width="10.88671875" style="21"/>
    <col min="9473" max="9473" width="1.5546875" style="21" customWidth="1"/>
    <col min="9474" max="9474" width="35.109375" style="21" customWidth="1"/>
    <col min="9475" max="9486" width="8.44140625" style="21" customWidth="1"/>
    <col min="9487" max="9487" width="15.44140625" style="21" customWidth="1"/>
    <col min="9488" max="9488" width="1.5546875" style="21" customWidth="1"/>
    <col min="9489" max="9500" width="10" style="21" customWidth="1"/>
    <col min="9501" max="9728" width="10.88671875" style="21"/>
    <col min="9729" max="9729" width="1.5546875" style="21" customWidth="1"/>
    <col min="9730" max="9730" width="35.109375" style="21" customWidth="1"/>
    <col min="9731" max="9742" width="8.44140625" style="21" customWidth="1"/>
    <col min="9743" max="9743" width="15.44140625" style="21" customWidth="1"/>
    <col min="9744" max="9744" width="1.5546875" style="21" customWidth="1"/>
    <col min="9745" max="9756" width="10" style="21" customWidth="1"/>
    <col min="9757" max="9984" width="10.88671875" style="21"/>
    <col min="9985" max="9985" width="1.5546875" style="21" customWidth="1"/>
    <col min="9986" max="9986" width="35.109375" style="21" customWidth="1"/>
    <col min="9987" max="9998" width="8.44140625" style="21" customWidth="1"/>
    <col min="9999" max="9999" width="15.44140625" style="21" customWidth="1"/>
    <col min="10000" max="10000" width="1.5546875" style="21" customWidth="1"/>
    <col min="10001" max="10012" width="10" style="21" customWidth="1"/>
    <col min="10013" max="10240" width="10.88671875" style="21"/>
    <col min="10241" max="10241" width="1.5546875" style="21" customWidth="1"/>
    <col min="10242" max="10242" width="35.109375" style="21" customWidth="1"/>
    <col min="10243" max="10254" width="8.44140625" style="21" customWidth="1"/>
    <col min="10255" max="10255" width="15.44140625" style="21" customWidth="1"/>
    <col min="10256" max="10256" width="1.5546875" style="21" customWidth="1"/>
    <col min="10257" max="10268" width="10" style="21" customWidth="1"/>
    <col min="10269" max="10496" width="10.88671875" style="21"/>
    <col min="10497" max="10497" width="1.5546875" style="21" customWidth="1"/>
    <col min="10498" max="10498" width="35.109375" style="21" customWidth="1"/>
    <col min="10499" max="10510" width="8.44140625" style="21" customWidth="1"/>
    <col min="10511" max="10511" width="15.44140625" style="21" customWidth="1"/>
    <col min="10512" max="10512" width="1.5546875" style="21" customWidth="1"/>
    <col min="10513" max="10524" width="10" style="21" customWidth="1"/>
    <col min="10525" max="10752" width="10.88671875" style="21"/>
    <col min="10753" max="10753" width="1.5546875" style="21" customWidth="1"/>
    <col min="10754" max="10754" width="35.109375" style="21" customWidth="1"/>
    <col min="10755" max="10766" width="8.44140625" style="21" customWidth="1"/>
    <col min="10767" max="10767" width="15.44140625" style="21" customWidth="1"/>
    <col min="10768" max="10768" width="1.5546875" style="21" customWidth="1"/>
    <col min="10769" max="10780" width="10" style="21" customWidth="1"/>
    <col min="10781" max="11008" width="10.88671875" style="21"/>
    <col min="11009" max="11009" width="1.5546875" style="21" customWidth="1"/>
    <col min="11010" max="11010" width="35.109375" style="21" customWidth="1"/>
    <col min="11011" max="11022" width="8.44140625" style="21" customWidth="1"/>
    <col min="11023" max="11023" width="15.44140625" style="21" customWidth="1"/>
    <col min="11024" max="11024" width="1.5546875" style="21" customWidth="1"/>
    <col min="11025" max="11036" width="10" style="21" customWidth="1"/>
    <col min="11037" max="11264" width="10.88671875" style="21"/>
    <col min="11265" max="11265" width="1.5546875" style="21" customWidth="1"/>
    <col min="11266" max="11266" width="35.109375" style="21" customWidth="1"/>
    <col min="11267" max="11278" width="8.44140625" style="21" customWidth="1"/>
    <col min="11279" max="11279" width="15.44140625" style="21" customWidth="1"/>
    <col min="11280" max="11280" width="1.5546875" style="21" customWidth="1"/>
    <col min="11281" max="11292" width="10" style="21" customWidth="1"/>
    <col min="11293" max="11520" width="10.88671875" style="21"/>
    <col min="11521" max="11521" width="1.5546875" style="21" customWidth="1"/>
    <col min="11522" max="11522" width="35.109375" style="21" customWidth="1"/>
    <col min="11523" max="11534" width="8.44140625" style="21" customWidth="1"/>
    <col min="11535" max="11535" width="15.44140625" style="21" customWidth="1"/>
    <col min="11536" max="11536" width="1.5546875" style="21" customWidth="1"/>
    <col min="11537" max="11548" width="10" style="21" customWidth="1"/>
    <col min="11549" max="11776" width="10.88671875" style="21"/>
    <col min="11777" max="11777" width="1.5546875" style="21" customWidth="1"/>
    <col min="11778" max="11778" width="35.109375" style="21" customWidth="1"/>
    <col min="11779" max="11790" width="8.44140625" style="21" customWidth="1"/>
    <col min="11791" max="11791" width="15.44140625" style="21" customWidth="1"/>
    <col min="11792" max="11792" width="1.5546875" style="21" customWidth="1"/>
    <col min="11793" max="11804" width="10" style="21" customWidth="1"/>
    <col min="11805" max="12032" width="10.88671875" style="21"/>
    <col min="12033" max="12033" width="1.5546875" style="21" customWidth="1"/>
    <col min="12034" max="12034" width="35.109375" style="21" customWidth="1"/>
    <col min="12035" max="12046" width="8.44140625" style="21" customWidth="1"/>
    <col min="12047" max="12047" width="15.44140625" style="21" customWidth="1"/>
    <col min="12048" max="12048" width="1.5546875" style="21" customWidth="1"/>
    <col min="12049" max="12060" width="10" style="21" customWidth="1"/>
    <col min="12061" max="12288" width="10.88671875" style="21"/>
    <col min="12289" max="12289" width="1.5546875" style="21" customWidth="1"/>
    <col min="12290" max="12290" width="35.109375" style="21" customWidth="1"/>
    <col min="12291" max="12302" width="8.44140625" style="21" customWidth="1"/>
    <col min="12303" max="12303" width="15.44140625" style="21" customWidth="1"/>
    <col min="12304" max="12304" width="1.5546875" style="21" customWidth="1"/>
    <col min="12305" max="12316" width="10" style="21" customWidth="1"/>
    <col min="12317" max="12544" width="10.88671875" style="21"/>
    <col min="12545" max="12545" width="1.5546875" style="21" customWidth="1"/>
    <col min="12546" max="12546" width="35.109375" style="21" customWidth="1"/>
    <col min="12547" max="12558" width="8.44140625" style="21" customWidth="1"/>
    <col min="12559" max="12559" width="15.44140625" style="21" customWidth="1"/>
    <col min="12560" max="12560" width="1.5546875" style="21" customWidth="1"/>
    <col min="12561" max="12572" width="10" style="21" customWidth="1"/>
    <col min="12573" max="12800" width="10.88671875" style="21"/>
    <col min="12801" max="12801" width="1.5546875" style="21" customWidth="1"/>
    <col min="12802" max="12802" width="35.109375" style="21" customWidth="1"/>
    <col min="12803" max="12814" width="8.44140625" style="21" customWidth="1"/>
    <col min="12815" max="12815" width="15.44140625" style="21" customWidth="1"/>
    <col min="12816" max="12816" width="1.5546875" style="21" customWidth="1"/>
    <col min="12817" max="12828" width="10" style="21" customWidth="1"/>
    <col min="12829" max="13056" width="10.88671875" style="21"/>
    <col min="13057" max="13057" width="1.5546875" style="21" customWidth="1"/>
    <col min="13058" max="13058" width="35.109375" style="21" customWidth="1"/>
    <col min="13059" max="13070" width="8.44140625" style="21" customWidth="1"/>
    <col min="13071" max="13071" width="15.44140625" style="21" customWidth="1"/>
    <col min="13072" max="13072" width="1.5546875" style="21" customWidth="1"/>
    <col min="13073" max="13084" width="10" style="21" customWidth="1"/>
    <col min="13085" max="13312" width="10.88671875" style="21"/>
    <col min="13313" max="13313" width="1.5546875" style="21" customWidth="1"/>
    <col min="13314" max="13314" width="35.109375" style="21" customWidth="1"/>
    <col min="13315" max="13326" width="8.44140625" style="21" customWidth="1"/>
    <col min="13327" max="13327" width="15.44140625" style="21" customWidth="1"/>
    <col min="13328" max="13328" width="1.5546875" style="21" customWidth="1"/>
    <col min="13329" max="13340" width="10" style="21" customWidth="1"/>
    <col min="13341" max="13568" width="10.88671875" style="21"/>
    <col min="13569" max="13569" width="1.5546875" style="21" customWidth="1"/>
    <col min="13570" max="13570" width="35.109375" style="21" customWidth="1"/>
    <col min="13571" max="13582" width="8.44140625" style="21" customWidth="1"/>
    <col min="13583" max="13583" width="15.44140625" style="21" customWidth="1"/>
    <col min="13584" max="13584" width="1.5546875" style="21" customWidth="1"/>
    <col min="13585" max="13596" width="10" style="21" customWidth="1"/>
    <col min="13597" max="13824" width="10.88671875" style="21"/>
    <col min="13825" max="13825" width="1.5546875" style="21" customWidth="1"/>
    <col min="13826" max="13826" width="35.109375" style="21" customWidth="1"/>
    <col min="13827" max="13838" width="8.44140625" style="21" customWidth="1"/>
    <col min="13839" max="13839" width="15.44140625" style="21" customWidth="1"/>
    <col min="13840" max="13840" width="1.5546875" style="21" customWidth="1"/>
    <col min="13841" max="13852" width="10" style="21" customWidth="1"/>
    <col min="13853" max="14080" width="10.88671875" style="21"/>
    <col min="14081" max="14081" width="1.5546875" style="21" customWidth="1"/>
    <col min="14082" max="14082" width="35.109375" style="21" customWidth="1"/>
    <col min="14083" max="14094" width="8.44140625" style="21" customWidth="1"/>
    <col min="14095" max="14095" width="15.44140625" style="21" customWidth="1"/>
    <col min="14096" max="14096" width="1.5546875" style="21" customWidth="1"/>
    <col min="14097" max="14108" width="10" style="21" customWidth="1"/>
    <col min="14109" max="14336" width="10.88671875" style="21"/>
    <col min="14337" max="14337" width="1.5546875" style="21" customWidth="1"/>
    <col min="14338" max="14338" width="35.109375" style="21" customWidth="1"/>
    <col min="14339" max="14350" width="8.44140625" style="21" customWidth="1"/>
    <col min="14351" max="14351" width="15.44140625" style="21" customWidth="1"/>
    <col min="14352" max="14352" width="1.5546875" style="21" customWidth="1"/>
    <col min="14353" max="14364" width="10" style="21" customWidth="1"/>
    <col min="14365" max="14592" width="10.88671875" style="21"/>
    <col min="14593" max="14593" width="1.5546875" style="21" customWidth="1"/>
    <col min="14594" max="14594" width="35.109375" style="21" customWidth="1"/>
    <col min="14595" max="14606" width="8.44140625" style="21" customWidth="1"/>
    <col min="14607" max="14607" width="15.44140625" style="21" customWidth="1"/>
    <col min="14608" max="14608" width="1.5546875" style="21" customWidth="1"/>
    <col min="14609" max="14620" width="10" style="21" customWidth="1"/>
    <col min="14621" max="14848" width="10.88671875" style="21"/>
    <col min="14849" max="14849" width="1.5546875" style="21" customWidth="1"/>
    <col min="14850" max="14850" width="35.109375" style="21" customWidth="1"/>
    <col min="14851" max="14862" width="8.44140625" style="21" customWidth="1"/>
    <col min="14863" max="14863" width="15.44140625" style="21" customWidth="1"/>
    <col min="14864" max="14864" width="1.5546875" style="21" customWidth="1"/>
    <col min="14865" max="14876" width="10" style="21" customWidth="1"/>
    <col min="14877" max="15104" width="10.88671875" style="21"/>
    <col min="15105" max="15105" width="1.5546875" style="21" customWidth="1"/>
    <col min="15106" max="15106" width="35.109375" style="21" customWidth="1"/>
    <col min="15107" max="15118" width="8.44140625" style="21" customWidth="1"/>
    <col min="15119" max="15119" width="15.44140625" style="21" customWidth="1"/>
    <col min="15120" max="15120" width="1.5546875" style="21" customWidth="1"/>
    <col min="15121" max="15132" width="10" style="21" customWidth="1"/>
    <col min="15133" max="15360" width="10.88671875" style="21"/>
    <col min="15361" max="15361" width="1.5546875" style="21" customWidth="1"/>
    <col min="15362" max="15362" width="35.109375" style="21" customWidth="1"/>
    <col min="15363" max="15374" width="8.44140625" style="21" customWidth="1"/>
    <col min="15375" max="15375" width="15.44140625" style="21" customWidth="1"/>
    <col min="15376" max="15376" width="1.5546875" style="21" customWidth="1"/>
    <col min="15377" max="15388" width="10" style="21" customWidth="1"/>
    <col min="15389" max="15616" width="10.88671875" style="21"/>
    <col min="15617" max="15617" width="1.5546875" style="21" customWidth="1"/>
    <col min="15618" max="15618" width="35.109375" style="21" customWidth="1"/>
    <col min="15619" max="15630" width="8.44140625" style="21" customWidth="1"/>
    <col min="15631" max="15631" width="15.44140625" style="21" customWidth="1"/>
    <col min="15632" max="15632" width="1.5546875" style="21" customWidth="1"/>
    <col min="15633" max="15644" width="10" style="21" customWidth="1"/>
    <col min="15645" max="15872" width="10.88671875" style="21"/>
    <col min="15873" max="15873" width="1.5546875" style="21" customWidth="1"/>
    <col min="15874" max="15874" width="35.109375" style="21" customWidth="1"/>
    <col min="15875" max="15886" width="8.44140625" style="21" customWidth="1"/>
    <col min="15887" max="15887" width="15.44140625" style="21" customWidth="1"/>
    <col min="15888" max="15888" width="1.5546875" style="21" customWidth="1"/>
    <col min="15889" max="15900" width="10" style="21" customWidth="1"/>
    <col min="15901" max="16128" width="10.88671875" style="21"/>
    <col min="16129" max="16129" width="1.5546875" style="21" customWidth="1"/>
    <col min="16130" max="16130" width="35.109375" style="21" customWidth="1"/>
    <col min="16131" max="16142" width="8.44140625" style="21" customWidth="1"/>
    <col min="16143" max="16143" width="15.44140625" style="21" customWidth="1"/>
    <col min="16144" max="16144" width="1.5546875" style="21" customWidth="1"/>
    <col min="16145" max="16156" width="10" style="21" customWidth="1"/>
    <col min="16157" max="16384" width="10.88671875" style="21"/>
  </cols>
  <sheetData>
    <row r="1" spans="1:30" ht="24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30" ht="24">
      <c r="B2" s="4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30" ht="24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30" ht="24.6">
      <c r="A5" s="43" t="s">
        <v>13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30" ht="24">
      <c r="B6" s="4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30" ht="48" customHeight="1">
      <c r="B7" s="15" t="s">
        <v>14</v>
      </c>
      <c r="C7" s="16">
        <v>45658</v>
      </c>
      <c r="D7" s="16">
        <v>45689</v>
      </c>
      <c r="E7" s="16">
        <v>45717</v>
      </c>
      <c r="F7" s="16">
        <v>45748</v>
      </c>
      <c r="G7" s="16">
        <v>45778</v>
      </c>
      <c r="H7" s="16">
        <v>45809</v>
      </c>
      <c r="I7" s="16">
        <v>45839</v>
      </c>
      <c r="J7" s="16">
        <v>45870</v>
      </c>
      <c r="K7" s="16">
        <v>45901</v>
      </c>
      <c r="L7" s="16">
        <v>45931</v>
      </c>
      <c r="M7" s="16">
        <v>45962</v>
      </c>
      <c r="N7" s="16">
        <v>45992</v>
      </c>
      <c r="O7" s="17" t="s">
        <v>3</v>
      </c>
    </row>
    <row r="8" spans="1:30" ht="16.5" customHeight="1">
      <c r="B8" s="18" t="s">
        <v>4</v>
      </c>
      <c r="C8" s="19">
        <v>0.66103650860260177</v>
      </c>
      <c r="D8" s="19">
        <v>0.72030865058336824</v>
      </c>
      <c r="E8" s="19" t="s">
        <v>133</v>
      </c>
      <c r="F8" s="19" t="s">
        <v>133</v>
      </c>
      <c r="G8" s="19" t="s">
        <v>133</v>
      </c>
      <c r="H8" s="19" t="s">
        <v>133</v>
      </c>
      <c r="I8" s="19" t="s">
        <v>133</v>
      </c>
      <c r="J8" s="19" t="s">
        <v>133</v>
      </c>
      <c r="K8" s="19" t="s">
        <v>133</v>
      </c>
      <c r="L8" s="19" t="s">
        <v>133</v>
      </c>
      <c r="M8" s="19" t="s">
        <v>133</v>
      </c>
      <c r="N8" s="19" t="s">
        <v>133</v>
      </c>
      <c r="O8" s="19">
        <v>0.68915819420858793</v>
      </c>
    </row>
    <row r="9" spans="1:30" ht="16.5" customHeight="1">
      <c r="B9" s="18" t="s">
        <v>5</v>
      </c>
      <c r="C9" s="20">
        <v>83.828376510176952</v>
      </c>
      <c r="D9" s="20">
        <v>81.907905417123771</v>
      </c>
      <c r="E9" s="20" t="s">
        <v>133</v>
      </c>
      <c r="F9" s="20" t="s">
        <v>133</v>
      </c>
      <c r="G9" s="20" t="s">
        <v>133</v>
      </c>
      <c r="H9" s="20" t="s">
        <v>133</v>
      </c>
      <c r="I9" s="20" t="s">
        <v>133</v>
      </c>
      <c r="J9" s="20" t="s">
        <v>133</v>
      </c>
      <c r="K9" s="20" t="s">
        <v>133</v>
      </c>
      <c r="L9" s="20" t="s">
        <v>133</v>
      </c>
      <c r="M9" s="20" t="s">
        <v>133</v>
      </c>
      <c r="N9" s="20" t="s">
        <v>133</v>
      </c>
      <c r="O9" s="46">
        <v>82.876022955351857</v>
      </c>
      <c r="Q9" s="23"/>
      <c r="R9" s="23"/>
      <c r="S9" s="23"/>
      <c r="T9"/>
      <c r="U9" s="23"/>
      <c r="V9" s="23"/>
      <c r="W9" s="23"/>
      <c r="X9" s="23"/>
      <c r="Y9" s="23"/>
      <c r="Z9" s="23"/>
      <c r="AA9" s="23"/>
      <c r="AC9" s="22"/>
      <c r="AD9" s="22"/>
    </row>
    <row r="10" spans="1:30" ht="16.5" customHeight="1">
      <c r="B10" s="18" t="s">
        <v>6</v>
      </c>
      <c r="C10" s="20">
        <v>55.413617330111727</v>
      </c>
      <c r="D10" s="20">
        <v>58.998972823118578</v>
      </c>
      <c r="E10" s="20" t="s">
        <v>133</v>
      </c>
      <c r="F10" s="20" t="s">
        <v>133</v>
      </c>
      <c r="G10" s="20" t="s">
        <v>133</v>
      </c>
      <c r="H10" s="20" t="s">
        <v>133</v>
      </c>
      <c r="I10" s="20" t="s">
        <v>133</v>
      </c>
      <c r="J10" s="20" t="s">
        <v>133</v>
      </c>
      <c r="K10" s="20" t="s">
        <v>133</v>
      </c>
      <c r="L10" s="20" t="s">
        <v>133</v>
      </c>
      <c r="M10" s="20" t="s">
        <v>133</v>
      </c>
      <c r="N10" s="20" t="s">
        <v>133</v>
      </c>
      <c r="O10" s="46">
        <v>57.114690323099765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30" ht="6" customHeight="1"/>
    <row r="12" spans="1:30" ht="6" customHeight="1">
      <c r="C12" s="23"/>
      <c r="D12" s="23"/>
      <c r="E12" s="23"/>
      <c r="F12" s="23"/>
      <c r="G12" s="23"/>
      <c r="H12" s="23"/>
      <c r="I12" s="23"/>
    </row>
    <row r="13" spans="1:30" ht="16.5" customHeight="1">
      <c r="B13" s="24" t="s">
        <v>132</v>
      </c>
    </row>
    <row r="14" spans="1:30" ht="16.5" customHeight="1">
      <c r="B14" s="25" t="s">
        <v>7</v>
      </c>
      <c r="C14" s="26">
        <v>2.1333868899962027</v>
      </c>
      <c r="D14" s="26">
        <v>4.3278592261250743</v>
      </c>
      <c r="E14" s="26" t="s">
        <v>133</v>
      </c>
      <c r="F14" s="26" t="s">
        <v>133</v>
      </c>
      <c r="G14" s="26" t="s">
        <v>133</v>
      </c>
      <c r="H14" s="26" t="s">
        <v>133</v>
      </c>
      <c r="I14" s="26" t="s">
        <v>133</v>
      </c>
      <c r="J14" s="26" t="s">
        <v>133</v>
      </c>
      <c r="K14" s="26" t="s">
        <v>133</v>
      </c>
      <c r="L14" s="26" t="s">
        <v>133</v>
      </c>
      <c r="M14" s="26" t="s">
        <v>133</v>
      </c>
      <c r="N14" s="26" t="s">
        <v>133</v>
      </c>
      <c r="O14" s="26">
        <v>3.1407025540814981</v>
      </c>
    </row>
    <row r="15" spans="1:30" ht="16.5" customHeight="1">
      <c r="B15" s="25" t="s">
        <v>8</v>
      </c>
      <c r="C15" s="47">
        <v>-8.9816691475549382E-3</v>
      </c>
      <c r="D15" s="47">
        <v>-1.9265537377447739E-2</v>
      </c>
      <c r="E15" s="47" t="s">
        <v>133</v>
      </c>
      <c r="F15" s="47" t="s">
        <v>133</v>
      </c>
      <c r="G15" s="47" t="s">
        <v>133</v>
      </c>
      <c r="H15" s="47" t="s">
        <v>133</v>
      </c>
      <c r="I15" s="47" t="s">
        <v>133</v>
      </c>
      <c r="J15" s="47" t="s">
        <v>133</v>
      </c>
      <c r="K15" s="47" t="s">
        <v>133</v>
      </c>
      <c r="L15" s="47" t="s">
        <v>133</v>
      </c>
      <c r="M15" s="47" t="s">
        <v>133</v>
      </c>
      <c r="N15" s="47" t="s">
        <v>133</v>
      </c>
      <c r="O15" s="47">
        <v>-1.4026071641591864E-2</v>
      </c>
    </row>
    <row r="16" spans="1:30" ht="16.5" customHeight="1">
      <c r="B16" s="25" t="s">
        <v>9</v>
      </c>
      <c r="C16" s="47">
        <v>2.4068460452806084E-2</v>
      </c>
      <c r="D16" s="47">
        <v>4.3427110316199835E-2</v>
      </c>
      <c r="E16" s="47" t="s">
        <v>133</v>
      </c>
      <c r="F16" s="47" t="s">
        <v>133</v>
      </c>
      <c r="G16" s="47" t="s">
        <v>133</v>
      </c>
      <c r="H16" s="47" t="s">
        <v>133</v>
      </c>
      <c r="I16" s="47" t="s">
        <v>133</v>
      </c>
      <c r="J16" s="47" t="s">
        <v>133</v>
      </c>
      <c r="K16" s="47" t="s">
        <v>133</v>
      </c>
      <c r="L16" s="47" t="s">
        <v>133</v>
      </c>
      <c r="M16" s="47" t="s">
        <v>133</v>
      </c>
      <c r="N16" s="47" t="s">
        <v>133</v>
      </c>
      <c r="O16" s="47">
        <v>3.3053294881238537E-2</v>
      </c>
    </row>
    <row r="17" spans="2:30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179</v>
      </c>
    </row>
    <row r="18" spans="2:30" ht="13.5" customHeight="1">
      <c r="B18" s="30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2:30">
      <c r="C19" s="13"/>
      <c r="O19" s="48"/>
    </row>
    <row r="20" spans="2:30" ht="48" customHeight="1">
      <c r="B20" s="15" t="s">
        <v>15</v>
      </c>
      <c r="C20" s="16">
        <v>45658</v>
      </c>
      <c r="D20" s="16">
        <v>45689</v>
      </c>
      <c r="E20" s="16">
        <v>45717</v>
      </c>
      <c r="F20" s="16">
        <v>45748</v>
      </c>
      <c r="G20" s="16">
        <v>45778</v>
      </c>
      <c r="H20" s="16">
        <v>45809</v>
      </c>
      <c r="I20" s="16">
        <v>45839</v>
      </c>
      <c r="J20" s="16">
        <v>45870</v>
      </c>
      <c r="K20" s="16">
        <v>45901</v>
      </c>
      <c r="L20" s="16">
        <v>45931</v>
      </c>
      <c r="M20" s="16">
        <v>45962</v>
      </c>
      <c r="N20" s="16">
        <v>45992</v>
      </c>
      <c r="O20" s="17" t="s">
        <v>3</v>
      </c>
    </row>
    <row r="21" spans="2:30" ht="16.5" customHeight="1">
      <c r="B21" s="18" t="s">
        <v>4</v>
      </c>
      <c r="C21" s="19">
        <v>0.73378813388820063</v>
      </c>
      <c r="D21" s="19">
        <v>0.76444277479719658</v>
      </c>
      <c r="E21" s="19" t="s">
        <v>133</v>
      </c>
      <c r="F21" s="19" t="s">
        <v>133</v>
      </c>
      <c r="G21" s="19" t="s">
        <v>133</v>
      </c>
      <c r="H21" s="19" t="s">
        <v>133</v>
      </c>
      <c r="I21" s="19" t="s">
        <v>133</v>
      </c>
      <c r="J21" s="19" t="s">
        <v>133</v>
      </c>
      <c r="K21" s="19" t="s">
        <v>133</v>
      </c>
      <c r="L21" s="19" t="s">
        <v>133</v>
      </c>
      <c r="M21" s="19" t="s">
        <v>133</v>
      </c>
      <c r="N21" s="19" t="s">
        <v>133</v>
      </c>
      <c r="O21" s="19">
        <v>0.74832561324588853</v>
      </c>
    </row>
    <row r="22" spans="2:30" ht="16.5" customHeight="1">
      <c r="B22" s="18" t="s">
        <v>5</v>
      </c>
      <c r="C22" s="20">
        <v>130.08970653864765</v>
      </c>
      <c r="D22" s="20">
        <v>124.36723033221482</v>
      </c>
      <c r="E22" s="20" t="s">
        <v>133</v>
      </c>
      <c r="F22" s="20" t="s">
        <v>133</v>
      </c>
      <c r="G22" s="20" t="s">
        <v>133</v>
      </c>
      <c r="H22" s="20" t="s">
        <v>133</v>
      </c>
      <c r="I22" s="20" t="s">
        <v>133</v>
      </c>
      <c r="J22" s="20" t="s">
        <v>133</v>
      </c>
      <c r="K22" s="20" t="s">
        <v>133</v>
      </c>
      <c r="L22" s="20" t="s">
        <v>133</v>
      </c>
      <c r="M22" s="20" t="s">
        <v>133</v>
      </c>
      <c r="N22" s="20" t="s">
        <v>133</v>
      </c>
      <c r="O22" s="46">
        <v>127.31746387076026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C22" s="22"/>
      <c r="AD22" s="22"/>
    </row>
    <row r="23" spans="2:30" ht="16.5" customHeight="1">
      <c r="B23" s="18" t="s">
        <v>6</v>
      </c>
      <c r="C23" s="20">
        <v>95.4582829990579</v>
      </c>
      <c r="D23" s="20">
        <v>95.071630649000369</v>
      </c>
      <c r="E23" s="20" t="s">
        <v>133</v>
      </c>
      <c r="F23" s="20" t="s">
        <v>133</v>
      </c>
      <c r="G23" s="20" t="s">
        <v>133</v>
      </c>
      <c r="H23" s="20" t="s">
        <v>133</v>
      </c>
      <c r="I23" s="20" t="s">
        <v>133</v>
      </c>
      <c r="J23" s="20" t="s">
        <v>133</v>
      </c>
      <c r="K23" s="20" t="s">
        <v>133</v>
      </c>
      <c r="L23" s="20" t="s">
        <v>133</v>
      </c>
      <c r="M23" s="20" t="s">
        <v>133</v>
      </c>
      <c r="N23" s="20" t="s">
        <v>133</v>
      </c>
      <c r="O23" s="46">
        <v>95.274919227997927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2:30" ht="6" customHeight="1"/>
    <row r="25" spans="2:30" ht="6" customHeight="1">
      <c r="C25" s="23"/>
      <c r="D25" s="23"/>
      <c r="E25" s="23"/>
      <c r="F25" s="23"/>
      <c r="G25" s="23"/>
      <c r="H25" s="23"/>
      <c r="I25" s="23"/>
    </row>
    <row r="26" spans="2:30" ht="16.5" customHeight="1">
      <c r="B26" s="24" t="s">
        <v>132</v>
      </c>
    </row>
    <row r="27" spans="2:30" ht="16.5" customHeight="1">
      <c r="B27" s="25" t="s">
        <v>7</v>
      </c>
      <c r="C27" s="26">
        <v>1.7555439532503048</v>
      </c>
      <c r="D27" s="26">
        <v>2.7227589246292094</v>
      </c>
      <c r="E27" s="26" t="s">
        <v>133</v>
      </c>
      <c r="F27" s="26" t="s">
        <v>133</v>
      </c>
      <c r="G27" s="26" t="s">
        <v>133</v>
      </c>
      <c r="H27" s="26" t="s">
        <v>133</v>
      </c>
      <c r="I27" s="26" t="s">
        <v>133</v>
      </c>
      <c r="J27" s="26" t="s">
        <v>133</v>
      </c>
      <c r="K27" s="26" t="s">
        <v>133</v>
      </c>
      <c r="L27" s="26" t="s">
        <v>133</v>
      </c>
      <c r="M27" s="26" t="s">
        <v>133</v>
      </c>
      <c r="N27" s="26" t="s">
        <v>133</v>
      </c>
      <c r="O27" s="26">
        <v>2.1950706607355208</v>
      </c>
    </row>
    <row r="28" spans="2:30" ht="16.5" customHeight="1">
      <c r="B28" s="25" t="s">
        <v>8</v>
      </c>
      <c r="C28" s="47">
        <v>-5.4351964784583595E-3</v>
      </c>
      <c r="D28" s="47">
        <v>-1.5415912629865636E-2</v>
      </c>
      <c r="E28" s="47" t="s">
        <v>133</v>
      </c>
      <c r="F28" s="47" t="s">
        <v>133</v>
      </c>
      <c r="G28" s="47" t="s">
        <v>133</v>
      </c>
      <c r="H28" s="47" t="s">
        <v>133</v>
      </c>
      <c r="I28" s="47" t="s">
        <v>133</v>
      </c>
      <c r="J28" s="47" t="s">
        <v>133</v>
      </c>
      <c r="K28" s="47" t="s">
        <v>133</v>
      </c>
      <c r="L28" s="47" t="s">
        <v>133</v>
      </c>
      <c r="M28" s="47" t="s">
        <v>133</v>
      </c>
      <c r="N28" s="47" t="s">
        <v>133</v>
      </c>
      <c r="O28" s="47">
        <v>-9.9716934704829896E-3</v>
      </c>
    </row>
    <row r="29" spans="2:30" ht="16.5" customHeight="1">
      <c r="B29" s="25" t="s">
        <v>9</v>
      </c>
      <c r="C29" s="47">
        <v>1.8942386961913416E-2</v>
      </c>
      <c r="D29" s="47">
        <v>2.0947759246096043E-2</v>
      </c>
      <c r="E29" s="47" t="s">
        <v>133</v>
      </c>
      <c r="F29" s="47" t="s">
        <v>133</v>
      </c>
      <c r="G29" s="47" t="s">
        <v>133</v>
      </c>
      <c r="H29" s="47" t="s">
        <v>133</v>
      </c>
      <c r="I29" s="47" t="s">
        <v>133</v>
      </c>
      <c r="J29" s="47" t="s">
        <v>133</v>
      </c>
      <c r="K29" s="47" t="s">
        <v>133</v>
      </c>
      <c r="L29" s="47" t="s">
        <v>133</v>
      </c>
      <c r="M29" s="47" t="s">
        <v>133</v>
      </c>
      <c r="N29" s="47" t="s">
        <v>133</v>
      </c>
      <c r="O29" s="47">
        <v>1.9946494356482658E-2</v>
      </c>
    </row>
    <row r="30" spans="2:30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tr">
        <f>O17</f>
        <v>Source : MKG_destination - Février 2025</v>
      </c>
    </row>
    <row r="31" spans="2:30">
      <c r="O31" s="48"/>
    </row>
    <row r="32" spans="2:30">
      <c r="O32" s="48"/>
    </row>
    <row r="33" spans="2:30" ht="48" customHeight="1">
      <c r="B33" s="15" t="s">
        <v>16</v>
      </c>
      <c r="C33" s="16">
        <v>45658</v>
      </c>
      <c r="D33" s="16">
        <v>45689</v>
      </c>
      <c r="E33" s="16">
        <v>45717</v>
      </c>
      <c r="F33" s="16">
        <v>45748</v>
      </c>
      <c r="G33" s="16">
        <v>45778</v>
      </c>
      <c r="H33" s="16">
        <v>45809</v>
      </c>
      <c r="I33" s="16">
        <v>45839</v>
      </c>
      <c r="J33" s="16">
        <v>45870</v>
      </c>
      <c r="K33" s="16">
        <v>45901</v>
      </c>
      <c r="L33" s="16">
        <v>45931</v>
      </c>
      <c r="M33" s="16">
        <v>45962</v>
      </c>
      <c r="N33" s="16">
        <v>45992</v>
      </c>
      <c r="O33" s="17" t="s">
        <v>3</v>
      </c>
    </row>
    <row r="34" spans="2:30" ht="16.5" customHeight="1">
      <c r="B34" s="18" t="s">
        <v>4</v>
      </c>
      <c r="C34" s="19">
        <v>0.69358992347311621</v>
      </c>
      <c r="D34" s="19">
        <v>0.69972209513432071</v>
      </c>
      <c r="E34" s="19" t="s">
        <v>133</v>
      </c>
      <c r="F34" s="19" t="s">
        <v>133</v>
      </c>
      <c r="G34" s="19" t="s">
        <v>133</v>
      </c>
      <c r="H34" s="19" t="s">
        <v>133</v>
      </c>
      <c r="I34" s="19" t="s">
        <v>133</v>
      </c>
      <c r="J34" s="19" t="s">
        <v>133</v>
      </c>
      <c r="K34" s="19" t="s">
        <v>133</v>
      </c>
      <c r="L34" s="19" t="s">
        <v>133</v>
      </c>
      <c r="M34" s="19" t="s">
        <v>133</v>
      </c>
      <c r="N34" s="19" t="s">
        <v>133</v>
      </c>
      <c r="O34" s="19">
        <v>0.69650150718358927</v>
      </c>
    </row>
    <row r="35" spans="2:30" ht="16.5" customHeight="1">
      <c r="B35" s="18" t="s">
        <v>5</v>
      </c>
      <c r="C35" s="20">
        <v>217.86922484417045</v>
      </c>
      <c r="D35" s="20">
        <v>201.82097954026</v>
      </c>
      <c r="E35" s="20" t="s">
        <v>133</v>
      </c>
      <c r="F35" s="20" t="s">
        <v>133</v>
      </c>
      <c r="G35" s="20" t="s">
        <v>133</v>
      </c>
      <c r="H35" s="20" t="s">
        <v>133</v>
      </c>
      <c r="I35" s="20" t="s">
        <v>133</v>
      </c>
      <c r="J35" s="20" t="s">
        <v>133</v>
      </c>
      <c r="K35" s="20" t="s">
        <v>133</v>
      </c>
      <c r="L35" s="20" t="s">
        <v>133</v>
      </c>
      <c r="M35" s="20" t="s">
        <v>133</v>
      </c>
      <c r="N35" s="20" t="s">
        <v>133</v>
      </c>
      <c r="O35" s="46">
        <v>210.21420962339855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C35" s="22"/>
      <c r="AD35" s="22"/>
    </row>
    <row r="36" spans="2:30" ht="16.5" customHeight="1">
      <c r="B36" s="18" t="s">
        <v>6</v>
      </c>
      <c r="C36" s="20">
        <v>151.11189898681533</v>
      </c>
      <c r="D36" s="20">
        <v>141.21859864597158</v>
      </c>
      <c r="E36" s="20" t="s">
        <v>133</v>
      </c>
      <c r="F36" s="20" t="s">
        <v>133</v>
      </c>
      <c r="G36" s="20" t="s">
        <v>133</v>
      </c>
      <c r="H36" s="20" t="s">
        <v>133</v>
      </c>
      <c r="I36" s="20" t="s">
        <v>133</v>
      </c>
      <c r="J36" s="20" t="s">
        <v>133</v>
      </c>
      <c r="K36" s="20" t="s">
        <v>133</v>
      </c>
      <c r="L36" s="20" t="s">
        <v>133</v>
      </c>
      <c r="M36" s="20" t="s">
        <v>133</v>
      </c>
      <c r="N36" s="20" t="s">
        <v>133</v>
      </c>
      <c r="O36" s="46">
        <v>146.41451383410407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30" ht="6" customHeight="1"/>
    <row r="38" spans="2:30" ht="6" customHeight="1">
      <c r="C38" s="23"/>
      <c r="D38" s="23"/>
      <c r="E38" s="23"/>
      <c r="F38" s="23"/>
      <c r="G38" s="23"/>
      <c r="H38" s="23"/>
      <c r="I38" s="23"/>
    </row>
    <row r="39" spans="2:30" ht="16.5" customHeight="1">
      <c r="B39" s="24" t="s">
        <v>132</v>
      </c>
    </row>
    <row r="40" spans="2:30" ht="16.5" customHeight="1">
      <c r="B40" s="25" t="s">
        <v>7</v>
      </c>
      <c r="C40" s="26">
        <v>3.7750889053917991</v>
      </c>
      <c r="D40" s="26">
        <v>2.9375449564601475</v>
      </c>
      <c r="E40" s="26" t="s">
        <v>133</v>
      </c>
      <c r="F40" s="26" t="s">
        <v>133</v>
      </c>
      <c r="G40" s="26" t="s">
        <v>133</v>
      </c>
      <c r="H40" s="26" t="s">
        <v>133</v>
      </c>
      <c r="I40" s="26" t="s">
        <v>133</v>
      </c>
      <c r="J40" s="26" t="s">
        <v>133</v>
      </c>
      <c r="K40" s="26" t="s">
        <v>133</v>
      </c>
      <c r="L40" s="26" t="s">
        <v>133</v>
      </c>
      <c r="M40" s="26" t="s">
        <v>133</v>
      </c>
      <c r="N40" s="26" t="s">
        <v>133</v>
      </c>
      <c r="O40" s="26">
        <v>3.3615138662242305</v>
      </c>
    </row>
    <row r="41" spans="2:30" ht="16.5" customHeight="1">
      <c r="B41" s="25" t="s">
        <v>8</v>
      </c>
      <c r="C41" s="47">
        <v>2.2263648634363697E-2</v>
      </c>
      <c r="D41" s="47">
        <v>-6.1396553274041255E-3</v>
      </c>
      <c r="E41" s="47" t="s">
        <v>133</v>
      </c>
      <c r="F41" s="47" t="s">
        <v>133</v>
      </c>
      <c r="G41" s="47" t="s">
        <v>133</v>
      </c>
      <c r="H41" s="47" t="s">
        <v>133</v>
      </c>
      <c r="I41" s="47" t="s">
        <v>133</v>
      </c>
      <c r="J41" s="47" t="s">
        <v>133</v>
      </c>
      <c r="K41" s="47" t="s">
        <v>133</v>
      </c>
      <c r="L41" s="47" t="s">
        <v>133</v>
      </c>
      <c r="M41" s="47" t="s">
        <v>133</v>
      </c>
      <c r="N41" s="47" t="s">
        <v>133</v>
      </c>
      <c r="O41" s="47">
        <v>9.7511788648698694E-3</v>
      </c>
    </row>
    <row r="42" spans="2:30" ht="16.5" customHeight="1">
      <c r="B42" s="25" t="s">
        <v>9</v>
      </c>
      <c r="C42" s="47">
        <v>8.1106382229239271E-2</v>
      </c>
      <c r="D42" s="47">
        <v>3.7412579359135778E-2</v>
      </c>
      <c r="E42" s="47" t="s">
        <v>133</v>
      </c>
      <c r="F42" s="47" t="s">
        <v>133</v>
      </c>
      <c r="G42" s="47" t="s">
        <v>133</v>
      </c>
      <c r="H42" s="47" t="s">
        <v>133</v>
      </c>
      <c r="I42" s="47" t="s">
        <v>133</v>
      </c>
      <c r="J42" s="47" t="s">
        <v>133</v>
      </c>
      <c r="K42" s="47" t="s">
        <v>133</v>
      </c>
      <c r="L42" s="47" t="s">
        <v>133</v>
      </c>
      <c r="M42" s="47" t="s">
        <v>133</v>
      </c>
      <c r="N42" s="47" t="s">
        <v>133</v>
      </c>
      <c r="O42" s="47">
        <v>6.0955921493111465E-2</v>
      </c>
    </row>
    <row r="43" spans="2:30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tr">
        <f>O30</f>
        <v>Source : MKG_destination - Février 2025</v>
      </c>
    </row>
    <row r="44" spans="2:30">
      <c r="O44" s="48"/>
    </row>
    <row r="45" spans="2:30">
      <c r="O45" s="48"/>
    </row>
    <row r="46" spans="2:30" ht="48" customHeight="1">
      <c r="B46" s="15" t="s">
        <v>17</v>
      </c>
      <c r="C46" s="16">
        <v>45658</v>
      </c>
      <c r="D46" s="16">
        <v>45689</v>
      </c>
      <c r="E46" s="16">
        <v>45717</v>
      </c>
      <c r="F46" s="16">
        <v>45748</v>
      </c>
      <c r="G46" s="16">
        <v>45778</v>
      </c>
      <c r="H46" s="16">
        <v>45809</v>
      </c>
      <c r="I46" s="16">
        <v>45839</v>
      </c>
      <c r="J46" s="16">
        <v>45870</v>
      </c>
      <c r="K46" s="16">
        <v>45901</v>
      </c>
      <c r="L46" s="16">
        <v>45931</v>
      </c>
      <c r="M46" s="16">
        <v>45962</v>
      </c>
      <c r="N46" s="16">
        <v>45992</v>
      </c>
      <c r="O46" s="17" t="s">
        <v>3</v>
      </c>
    </row>
    <row r="47" spans="2:30" ht="16.5" customHeight="1">
      <c r="B47" s="18" t="s">
        <v>4</v>
      </c>
      <c r="C47" s="19">
        <v>0.62485856451502964</v>
      </c>
      <c r="D47" s="19">
        <v>0.57602938218444322</v>
      </c>
      <c r="E47" s="19" t="s">
        <v>133</v>
      </c>
      <c r="F47" s="19" t="s">
        <v>133</v>
      </c>
      <c r="G47" s="19" t="s">
        <v>133</v>
      </c>
      <c r="H47" s="19" t="s">
        <v>133</v>
      </c>
      <c r="I47" s="19" t="s">
        <v>133</v>
      </c>
      <c r="J47" s="19" t="s">
        <v>133</v>
      </c>
      <c r="K47" s="19" t="s">
        <v>133</v>
      </c>
      <c r="L47" s="19" t="s">
        <v>133</v>
      </c>
      <c r="M47" s="19" t="s">
        <v>133</v>
      </c>
      <c r="N47" s="19" t="s">
        <v>133</v>
      </c>
      <c r="O47" s="19">
        <v>0.601528434795918</v>
      </c>
    </row>
    <row r="48" spans="2:30" ht="16.5" customHeight="1">
      <c r="B48" s="18" t="s">
        <v>5</v>
      </c>
      <c r="C48" s="20">
        <v>555.95112485410095</v>
      </c>
      <c r="D48" s="20">
        <v>501.18093261371428</v>
      </c>
      <c r="E48" s="20" t="s">
        <v>133</v>
      </c>
      <c r="F48" s="20" t="s">
        <v>133</v>
      </c>
      <c r="G48" s="20" t="s">
        <v>133</v>
      </c>
      <c r="H48" s="20" t="s">
        <v>133</v>
      </c>
      <c r="I48" s="20" t="s">
        <v>133</v>
      </c>
      <c r="J48" s="20" t="s">
        <v>133</v>
      </c>
      <c r="K48" s="20" t="s">
        <v>133</v>
      </c>
      <c r="L48" s="20" t="s">
        <v>133</v>
      </c>
      <c r="M48" s="20" t="s">
        <v>133</v>
      </c>
      <c r="N48" s="20" t="s">
        <v>133</v>
      </c>
      <c r="O48" s="46">
        <v>530.89173792782583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C48" s="22"/>
      <c r="AD48" s="22"/>
    </row>
    <row r="49" spans="2:30" ht="16.5" customHeight="1">
      <c r="B49" s="18" t="s">
        <v>6</v>
      </c>
      <c r="C49" s="20">
        <v>347.39082181684955</v>
      </c>
      <c r="D49" s="20">
        <v>288.69494297610089</v>
      </c>
      <c r="E49" s="20" t="s">
        <v>133</v>
      </c>
      <c r="F49" s="20" t="s">
        <v>133</v>
      </c>
      <c r="G49" s="20" t="s">
        <v>133</v>
      </c>
      <c r="H49" s="20" t="s">
        <v>133</v>
      </c>
      <c r="I49" s="20" t="s">
        <v>133</v>
      </c>
      <c r="J49" s="20" t="s">
        <v>133</v>
      </c>
      <c r="K49" s="20" t="s">
        <v>133</v>
      </c>
      <c r="L49" s="20" t="s">
        <v>133</v>
      </c>
      <c r="M49" s="20" t="s">
        <v>133</v>
      </c>
      <c r="N49" s="20" t="s">
        <v>133</v>
      </c>
      <c r="O49" s="46">
        <v>319.34647616180979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30" ht="6" customHeight="1"/>
    <row r="51" spans="2:30" ht="6" customHeight="1">
      <c r="C51" s="23"/>
      <c r="D51" s="23"/>
      <c r="E51" s="23"/>
      <c r="F51" s="23"/>
      <c r="G51" s="23"/>
      <c r="H51" s="23"/>
      <c r="I51" s="23"/>
    </row>
    <row r="52" spans="2:30" ht="16.5" customHeight="1">
      <c r="B52" s="24" t="s">
        <v>132</v>
      </c>
    </row>
    <row r="53" spans="2:30" ht="16.5" customHeight="1">
      <c r="B53" s="25" t="s">
        <v>7</v>
      </c>
      <c r="C53" s="26">
        <v>4.4352245306984894</v>
      </c>
      <c r="D53" s="26">
        <v>1.5324858281949738</v>
      </c>
      <c r="E53" s="26" t="s">
        <v>133</v>
      </c>
      <c r="F53" s="26" t="s">
        <v>133</v>
      </c>
      <c r="G53" s="26" t="s">
        <v>133</v>
      </c>
      <c r="H53" s="26" t="s">
        <v>133</v>
      </c>
      <c r="I53" s="26" t="s">
        <v>133</v>
      </c>
      <c r="J53" s="26" t="s">
        <v>133</v>
      </c>
      <c r="K53" s="26" t="s">
        <v>133</v>
      </c>
      <c r="L53" s="26" t="s">
        <v>133</v>
      </c>
      <c r="M53" s="26" t="s">
        <v>133</v>
      </c>
      <c r="N53" s="26" t="s">
        <v>133</v>
      </c>
      <c r="O53" s="26">
        <v>3.0591846734265071</v>
      </c>
    </row>
    <row r="54" spans="2:30" ht="16.5" customHeight="1">
      <c r="B54" s="25" t="s">
        <v>8</v>
      </c>
      <c r="C54" s="47">
        <v>8.1618454494345238E-2</v>
      </c>
      <c r="D54" s="47">
        <v>3.1422881342002551E-2</v>
      </c>
      <c r="E54" s="47" t="s">
        <v>133</v>
      </c>
      <c r="F54" s="47" t="s">
        <v>133</v>
      </c>
      <c r="G54" s="47" t="s">
        <v>133</v>
      </c>
      <c r="H54" s="47" t="s">
        <v>133</v>
      </c>
      <c r="I54" s="47" t="s">
        <v>133</v>
      </c>
      <c r="J54" s="47" t="s">
        <v>133</v>
      </c>
      <c r="K54" s="47" t="s">
        <v>133</v>
      </c>
      <c r="L54" s="47" t="s">
        <v>133</v>
      </c>
      <c r="M54" s="47" t="s">
        <v>133</v>
      </c>
      <c r="N54" s="47" t="s">
        <v>133</v>
      </c>
      <c r="O54" s="47">
        <v>6.0365281296482109E-2</v>
      </c>
    </row>
    <row r="55" spans="2:30" ht="16.5" customHeight="1">
      <c r="B55" s="25" t="s">
        <v>9</v>
      </c>
      <c r="C55" s="47">
        <v>0.16425701575538554</v>
      </c>
      <c r="D55" s="47">
        <v>5.9613147001559064E-2</v>
      </c>
      <c r="E55" s="47" t="s">
        <v>133</v>
      </c>
      <c r="F55" s="47" t="s">
        <v>133</v>
      </c>
      <c r="G55" s="47" t="s">
        <v>133</v>
      </c>
      <c r="H55" s="47" t="s">
        <v>133</v>
      </c>
      <c r="I55" s="47" t="s">
        <v>133</v>
      </c>
      <c r="J55" s="47" t="s">
        <v>133</v>
      </c>
      <c r="K55" s="47" t="s">
        <v>133</v>
      </c>
      <c r="L55" s="47" t="s">
        <v>133</v>
      </c>
      <c r="M55" s="47" t="s">
        <v>133</v>
      </c>
      <c r="N55" s="47" t="s">
        <v>133</v>
      </c>
      <c r="O55" s="47">
        <v>0.11718162981232649</v>
      </c>
    </row>
    <row r="56" spans="2:30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tr">
        <f>O43</f>
        <v>Source : MKG_destination - Février 2025</v>
      </c>
    </row>
    <row r="57" spans="2:30">
      <c r="O57" s="48"/>
    </row>
    <row r="59" spans="2:30" ht="48" customHeight="1">
      <c r="B59" s="15" t="s">
        <v>18</v>
      </c>
      <c r="C59" s="16">
        <v>45658</v>
      </c>
      <c r="D59" s="16">
        <v>45689</v>
      </c>
      <c r="E59" s="16">
        <v>45717</v>
      </c>
      <c r="F59" s="16">
        <v>45748</v>
      </c>
      <c r="G59" s="16">
        <v>45778</v>
      </c>
      <c r="H59" s="16">
        <v>45809</v>
      </c>
      <c r="I59" s="16">
        <v>45839</v>
      </c>
      <c r="J59" s="16">
        <v>45870</v>
      </c>
      <c r="K59" s="16">
        <v>45901</v>
      </c>
      <c r="L59" s="16">
        <v>45931</v>
      </c>
      <c r="M59" s="16">
        <v>45962</v>
      </c>
      <c r="N59" s="16">
        <v>45992</v>
      </c>
      <c r="O59" s="17" t="s">
        <v>3</v>
      </c>
    </row>
    <row r="60" spans="2:30" ht="16.5" customHeight="1">
      <c r="B60" s="18" t="s">
        <v>4</v>
      </c>
      <c r="C60" s="19">
        <v>0.69650154325125269</v>
      </c>
      <c r="D60" s="19">
        <v>0.70566206813589516</v>
      </c>
      <c r="E60" s="19" t="s">
        <v>133</v>
      </c>
      <c r="F60" s="19" t="s">
        <v>133</v>
      </c>
      <c r="G60" s="19" t="s">
        <v>133</v>
      </c>
      <c r="H60" s="19" t="s">
        <v>133</v>
      </c>
      <c r="I60" s="19" t="s">
        <v>133</v>
      </c>
      <c r="J60" s="19" t="s">
        <v>133</v>
      </c>
      <c r="K60" s="19" t="s">
        <v>133</v>
      </c>
      <c r="L60" s="19" t="s">
        <v>133</v>
      </c>
      <c r="M60" s="19" t="s">
        <v>133</v>
      </c>
      <c r="N60" s="19" t="s">
        <v>133</v>
      </c>
      <c r="O60" s="19">
        <v>0.7008524891523964</v>
      </c>
    </row>
    <row r="61" spans="2:30" ht="16.5" customHeight="1">
      <c r="B61" s="18" t="s">
        <v>5</v>
      </c>
      <c r="C61" s="20">
        <v>219.03407481180687</v>
      </c>
      <c r="D61" s="20">
        <v>199.40290709984774</v>
      </c>
      <c r="E61" s="20" t="s">
        <v>133</v>
      </c>
      <c r="F61" s="20" t="s">
        <v>133</v>
      </c>
      <c r="G61" s="20" t="s">
        <v>133</v>
      </c>
      <c r="H61" s="20" t="s">
        <v>133</v>
      </c>
      <c r="I61" s="20" t="s">
        <v>133</v>
      </c>
      <c r="J61" s="20" t="s">
        <v>133</v>
      </c>
      <c r="K61" s="20" t="s">
        <v>133</v>
      </c>
      <c r="L61" s="20" t="s">
        <v>133</v>
      </c>
      <c r="M61" s="20" t="s">
        <v>133</v>
      </c>
      <c r="N61" s="20" t="s">
        <v>133</v>
      </c>
      <c r="O61" s="46">
        <v>209.64593365364451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C61" s="22"/>
      <c r="AD61" s="22"/>
    </row>
    <row r="62" spans="2:30" ht="16.5" customHeight="1">
      <c r="B62" s="18" t="s">
        <v>6</v>
      </c>
      <c r="C62" s="20">
        <v>152.55757113103382</v>
      </c>
      <c r="D62" s="20">
        <v>140.71106781638835</v>
      </c>
      <c r="E62" s="20" t="s">
        <v>133</v>
      </c>
      <c r="F62" s="20" t="s">
        <v>133</v>
      </c>
      <c r="G62" s="20" t="s">
        <v>133</v>
      </c>
      <c r="H62" s="20" t="s">
        <v>133</v>
      </c>
      <c r="I62" s="20" t="s">
        <v>133</v>
      </c>
      <c r="J62" s="20" t="s">
        <v>133</v>
      </c>
      <c r="K62" s="20" t="s">
        <v>133</v>
      </c>
      <c r="L62" s="20" t="s">
        <v>133</v>
      </c>
      <c r="M62" s="20" t="s">
        <v>133</v>
      </c>
      <c r="N62" s="20" t="s">
        <v>133</v>
      </c>
      <c r="O62" s="46">
        <v>146.9308744418349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2:30" ht="6" customHeight="1"/>
    <row r="64" spans="2:30" ht="6" customHeight="1">
      <c r="C64" s="23"/>
      <c r="D64" s="23"/>
      <c r="E64" s="23"/>
      <c r="F64" s="23"/>
      <c r="G64" s="23"/>
      <c r="H64" s="23"/>
      <c r="I64" s="23"/>
    </row>
    <row r="65" spans="2:30" ht="16.5" customHeight="1">
      <c r="B65" s="24" t="s">
        <v>132</v>
      </c>
    </row>
    <row r="66" spans="2:30" ht="16.5" customHeight="1">
      <c r="B66" s="25" t="s">
        <v>7</v>
      </c>
      <c r="C66" s="26">
        <v>3.4650281666743998</v>
      </c>
      <c r="D66" s="26">
        <v>2.9115466332821693</v>
      </c>
      <c r="E66" s="26" t="s">
        <v>133</v>
      </c>
      <c r="F66" s="26" t="s">
        <v>133</v>
      </c>
      <c r="G66" s="26" t="s">
        <v>133</v>
      </c>
      <c r="H66" s="26" t="s">
        <v>133</v>
      </c>
      <c r="I66" s="26" t="s">
        <v>133</v>
      </c>
      <c r="J66" s="26" t="s">
        <v>133</v>
      </c>
      <c r="K66" s="26" t="s">
        <v>133</v>
      </c>
      <c r="L66" s="26" t="s">
        <v>133</v>
      </c>
      <c r="M66" s="26" t="s">
        <v>133</v>
      </c>
      <c r="N66" s="26" t="s">
        <v>133</v>
      </c>
      <c r="O66" s="26">
        <v>3.1879156432581435</v>
      </c>
    </row>
    <row r="67" spans="2:30" ht="16.5" customHeight="1">
      <c r="B67" s="25" t="s">
        <v>8</v>
      </c>
      <c r="C67" s="47">
        <v>2.84019171368739E-2</v>
      </c>
      <c r="D67" s="47">
        <v>-7.2336725193348217E-3</v>
      </c>
      <c r="E67" s="47" t="s">
        <v>133</v>
      </c>
      <c r="F67" s="47" t="s">
        <v>133</v>
      </c>
      <c r="G67" s="47" t="s">
        <v>133</v>
      </c>
      <c r="H67" s="47" t="s">
        <v>133</v>
      </c>
      <c r="I67" s="47" t="s">
        <v>133</v>
      </c>
      <c r="J67" s="47" t="s">
        <v>133</v>
      </c>
      <c r="K67" s="47" t="s">
        <v>133</v>
      </c>
      <c r="L67" s="47" t="s">
        <v>133</v>
      </c>
      <c r="M67" s="47" t="s">
        <v>133</v>
      </c>
      <c r="N67" s="47" t="s">
        <v>133</v>
      </c>
      <c r="O67" s="47">
        <v>1.2586525851646435E-2</v>
      </c>
    </row>
    <row r="68" spans="2:30" ht="16.5" customHeight="1">
      <c r="B68" s="25" t="s">
        <v>9</v>
      </c>
      <c r="C68" s="47">
        <v>8.2242437150541914E-2</v>
      </c>
      <c r="D68" s="47">
        <v>3.5490442134538114E-2</v>
      </c>
      <c r="E68" s="47" t="s">
        <v>133</v>
      </c>
      <c r="F68" s="47" t="s">
        <v>133</v>
      </c>
      <c r="G68" s="47" t="s">
        <v>133</v>
      </c>
      <c r="H68" s="47" t="s">
        <v>133</v>
      </c>
      <c r="I68" s="47" t="s">
        <v>133</v>
      </c>
      <c r="J68" s="47" t="s">
        <v>133</v>
      </c>
      <c r="K68" s="47" t="s">
        <v>133</v>
      </c>
      <c r="L68" s="47" t="s">
        <v>133</v>
      </c>
      <c r="M68" s="47" t="s">
        <v>133</v>
      </c>
      <c r="N68" s="47" t="s">
        <v>133</v>
      </c>
      <c r="O68" s="47">
        <v>6.0840174659899882E-2</v>
      </c>
    </row>
    <row r="69" spans="2:30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tr">
        <f>O56</f>
        <v>Source : MKG_destination - Février 2025</v>
      </c>
    </row>
    <row r="70" spans="2:30">
      <c r="O70" s="48"/>
    </row>
    <row r="72" spans="2:30" ht="48" customHeight="1">
      <c r="B72" s="15" t="s">
        <v>19</v>
      </c>
      <c r="C72" s="16">
        <v>45658</v>
      </c>
      <c r="D72" s="16">
        <v>45689</v>
      </c>
      <c r="E72" s="16">
        <v>45717</v>
      </c>
      <c r="F72" s="16">
        <v>45748</v>
      </c>
      <c r="G72" s="16">
        <v>45778</v>
      </c>
      <c r="H72" s="16">
        <v>45809</v>
      </c>
      <c r="I72" s="16">
        <v>45839</v>
      </c>
      <c r="J72" s="16">
        <v>45870</v>
      </c>
      <c r="K72" s="16">
        <v>45901</v>
      </c>
      <c r="L72" s="16">
        <v>45931</v>
      </c>
      <c r="M72" s="16">
        <v>45962</v>
      </c>
      <c r="N72" s="16">
        <v>45992</v>
      </c>
      <c r="O72" s="17" t="s">
        <v>3</v>
      </c>
    </row>
    <row r="73" spans="2:30" ht="16.5" customHeight="1">
      <c r="B73" s="18" t="s">
        <v>4</v>
      </c>
      <c r="C73" s="19">
        <v>0.76398040575689263</v>
      </c>
      <c r="D73" s="19">
        <v>0.7849691206823165</v>
      </c>
      <c r="E73" s="19" t="s">
        <v>133</v>
      </c>
      <c r="F73" s="19" t="s">
        <v>133</v>
      </c>
      <c r="G73" s="19" t="s">
        <v>133</v>
      </c>
      <c r="H73" s="19" t="s">
        <v>133</v>
      </c>
      <c r="I73" s="19" t="s">
        <v>133</v>
      </c>
      <c r="J73" s="19" t="s">
        <v>133</v>
      </c>
      <c r="K73" s="19" t="s">
        <v>133</v>
      </c>
      <c r="L73" s="19" t="s">
        <v>133</v>
      </c>
      <c r="M73" s="19" t="s">
        <v>133</v>
      </c>
      <c r="N73" s="19" t="s">
        <v>133</v>
      </c>
      <c r="O73" s="19">
        <v>0.7739203194827422</v>
      </c>
    </row>
    <row r="74" spans="2:30" ht="16.5" customHeight="1">
      <c r="B74" s="18" t="s">
        <v>5</v>
      </c>
      <c r="C74" s="20">
        <v>177.94229757881286</v>
      </c>
      <c r="D74" s="20">
        <v>166.49396122252972</v>
      </c>
      <c r="E74" s="20" t="s">
        <v>133</v>
      </c>
      <c r="F74" s="20" t="s">
        <v>133</v>
      </c>
      <c r="G74" s="20" t="s">
        <v>133</v>
      </c>
      <c r="H74" s="20" t="s">
        <v>133</v>
      </c>
      <c r="I74" s="20" t="s">
        <v>133</v>
      </c>
      <c r="J74" s="20" t="s">
        <v>133</v>
      </c>
      <c r="K74" s="20" t="s">
        <v>133</v>
      </c>
      <c r="L74" s="20" t="s">
        <v>133</v>
      </c>
      <c r="M74" s="20" t="s">
        <v>133</v>
      </c>
      <c r="N74" s="20" t="s">
        <v>133</v>
      </c>
      <c r="O74" s="46">
        <v>172.44314879421745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C74" s="22"/>
      <c r="AD74" s="22"/>
    </row>
    <row r="75" spans="2:30" ht="16.5" customHeight="1">
      <c r="B75" s="18" t="s">
        <v>6</v>
      </c>
      <c r="C75" s="20">
        <v>135.94442870557518</v>
      </c>
      <c r="D75" s="20">
        <v>130.69261833976486</v>
      </c>
      <c r="E75" s="20" t="s">
        <v>133</v>
      </c>
      <c r="F75" s="20" t="s">
        <v>133</v>
      </c>
      <c r="G75" s="20" t="s">
        <v>133</v>
      </c>
      <c r="H75" s="20" t="s">
        <v>133</v>
      </c>
      <c r="I75" s="20" t="s">
        <v>133</v>
      </c>
      <c r="J75" s="20" t="s">
        <v>133</v>
      </c>
      <c r="K75" s="20" t="s">
        <v>133</v>
      </c>
      <c r="L75" s="20" t="s">
        <v>133</v>
      </c>
      <c r="M75" s="20" t="s">
        <v>133</v>
      </c>
      <c r="N75" s="20" t="s">
        <v>133</v>
      </c>
      <c r="O75" s="46">
        <v>133.45725680743084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2:30" ht="6" customHeight="1"/>
    <row r="77" spans="2:30" ht="6" customHeight="1">
      <c r="C77" s="23"/>
      <c r="D77" s="23"/>
      <c r="E77" s="23"/>
      <c r="F77" s="23"/>
      <c r="G77" s="23"/>
      <c r="H77" s="23"/>
      <c r="I77" s="23"/>
    </row>
    <row r="78" spans="2:30" ht="16.5" customHeight="1">
      <c r="B78" s="24" t="s">
        <v>132</v>
      </c>
    </row>
    <row r="79" spans="2:30" ht="16.5" customHeight="1">
      <c r="B79" s="25" t="s">
        <v>7</v>
      </c>
      <c r="C79" s="26">
        <v>6.1373384462554696</v>
      </c>
      <c r="D79" s="26">
        <v>5.4583572016908004</v>
      </c>
      <c r="E79" s="26" t="s">
        <v>133</v>
      </c>
      <c r="F79" s="26" t="s">
        <v>133</v>
      </c>
      <c r="G79" s="26" t="s">
        <v>133</v>
      </c>
      <c r="H79" s="26" t="s">
        <v>133</v>
      </c>
      <c r="I79" s="26" t="s">
        <v>133</v>
      </c>
      <c r="J79" s="26" t="s">
        <v>133</v>
      </c>
      <c r="K79" s="26" t="s">
        <v>133</v>
      </c>
      <c r="L79" s="26" t="s">
        <v>133</v>
      </c>
      <c r="M79" s="26" t="s">
        <v>133</v>
      </c>
      <c r="N79" s="26" t="s">
        <v>133</v>
      </c>
      <c r="O79" s="26">
        <v>5.7943755446723149</v>
      </c>
    </row>
    <row r="80" spans="2:30" ht="16.5" customHeight="1">
      <c r="B80" s="25" t="s">
        <v>8</v>
      </c>
      <c r="C80" s="47">
        <v>1.1257715329752394E-2</v>
      </c>
      <c r="D80" s="47">
        <v>-1.6957253099516012E-2</v>
      </c>
      <c r="E80" s="47" t="s">
        <v>133</v>
      </c>
      <c r="F80" s="47" t="s">
        <v>133</v>
      </c>
      <c r="G80" s="47" t="s">
        <v>133</v>
      </c>
      <c r="H80" s="47" t="s">
        <v>133</v>
      </c>
      <c r="I80" s="47" t="s">
        <v>133</v>
      </c>
      <c r="J80" s="47" t="s">
        <v>133</v>
      </c>
      <c r="K80" s="47" t="s">
        <v>133</v>
      </c>
      <c r="L80" s="47" t="s">
        <v>133</v>
      </c>
      <c r="M80" s="47" t="s">
        <v>133</v>
      </c>
      <c r="N80" s="47" t="s">
        <v>133</v>
      </c>
      <c r="O80" s="47">
        <v>-1.6212275926138497E-3</v>
      </c>
    </row>
    <row r="81" spans="2:30" ht="16.5" customHeight="1">
      <c r="B81" s="25" t="s">
        <v>9</v>
      </c>
      <c r="C81" s="47">
        <v>9.959202835629033E-2</v>
      </c>
      <c r="D81" s="47">
        <v>5.6508034746318048E-2</v>
      </c>
      <c r="E81" s="47" t="s">
        <v>133</v>
      </c>
      <c r="F81" s="47" t="s">
        <v>133</v>
      </c>
      <c r="G81" s="47" t="s">
        <v>133</v>
      </c>
      <c r="H81" s="47" t="s">
        <v>133</v>
      </c>
      <c r="I81" s="47" t="s">
        <v>133</v>
      </c>
      <c r="J81" s="47" t="s">
        <v>133</v>
      </c>
      <c r="K81" s="47" t="s">
        <v>133</v>
      </c>
      <c r="L81" s="47" t="s">
        <v>133</v>
      </c>
      <c r="M81" s="47" t="s">
        <v>133</v>
      </c>
      <c r="N81" s="47" t="s">
        <v>133</v>
      </c>
      <c r="O81" s="47">
        <v>7.9177248694751068E-2</v>
      </c>
    </row>
    <row r="82" spans="2:30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9" t="str">
        <f>O69</f>
        <v>Source : MKG_destination - Février 2025</v>
      </c>
    </row>
    <row r="83" spans="2:30">
      <c r="O83" s="48"/>
    </row>
    <row r="85" spans="2:30" ht="48" customHeight="1">
      <c r="B85" s="15" t="s">
        <v>20</v>
      </c>
      <c r="C85" s="16">
        <v>45658</v>
      </c>
      <c r="D85" s="16">
        <v>45689</v>
      </c>
      <c r="E85" s="16">
        <v>45717</v>
      </c>
      <c r="F85" s="16">
        <v>45748</v>
      </c>
      <c r="G85" s="16">
        <v>45778</v>
      </c>
      <c r="H85" s="16">
        <v>45809</v>
      </c>
      <c r="I85" s="16">
        <v>45839</v>
      </c>
      <c r="J85" s="16">
        <v>45870</v>
      </c>
      <c r="K85" s="16">
        <v>45901</v>
      </c>
      <c r="L85" s="16">
        <v>45931</v>
      </c>
      <c r="M85" s="16">
        <v>45962</v>
      </c>
      <c r="N85" s="16">
        <v>45992</v>
      </c>
      <c r="O85" s="17" t="s">
        <v>3</v>
      </c>
    </row>
    <row r="86" spans="2:30" ht="16.5" customHeight="1">
      <c r="B86" s="18" t="s">
        <v>4</v>
      </c>
      <c r="C86" s="19">
        <v>0.69872256813744449</v>
      </c>
      <c r="D86" s="19">
        <v>0.71085159017507893</v>
      </c>
      <c r="E86" s="19" t="s">
        <v>133</v>
      </c>
      <c r="F86" s="19" t="s">
        <v>133</v>
      </c>
      <c r="G86" s="19" t="s">
        <v>133</v>
      </c>
      <c r="H86" s="19" t="s">
        <v>133</v>
      </c>
      <c r="I86" s="19" t="s">
        <v>133</v>
      </c>
      <c r="J86" s="19" t="s">
        <v>133</v>
      </c>
      <c r="K86" s="19" t="s">
        <v>133</v>
      </c>
      <c r="L86" s="19" t="s">
        <v>133</v>
      </c>
      <c r="M86" s="19" t="s">
        <v>133</v>
      </c>
      <c r="N86" s="19" t="s">
        <v>133</v>
      </c>
      <c r="O86" s="19">
        <v>0.70448153273837144</v>
      </c>
    </row>
    <row r="87" spans="2:30" ht="16.5" customHeight="1">
      <c r="B87" s="18" t="s">
        <v>5</v>
      </c>
      <c r="C87" s="20">
        <v>207.93268996977838</v>
      </c>
      <c r="D87" s="20">
        <v>190.02660181659823</v>
      </c>
      <c r="E87" s="20" t="s">
        <v>133</v>
      </c>
      <c r="F87" s="20" t="s">
        <v>133</v>
      </c>
      <c r="G87" s="20" t="s">
        <v>133</v>
      </c>
      <c r="H87" s="20" t="s">
        <v>133</v>
      </c>
      <c r="I87" s="20" t="s">
        <v>133</v>
      </c>
      <c r="J87" s="20" t="s">
        <v>133</v>
      </c>
      <c r="K87" s="20" t="s">
        <v>133</v>
      </c>
      <c r="L87" s="20" t="s">
        <v>133</v>
      </c>
      <c r="M87" s="20" t="s">
        <v>133</v>
      </c>
      <c r="N87" s="20" t="s">
        <v>133</v>
      </c>
      <c r="O87" s="46">
        <v>199.35384798836844</v>
      </c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C87" s="22"/>
      <c r="AD87" s="22"/>
    </row>
    <row r="88" spans="2:30" ht="16.5" customHeight="1">
      <c r="B88" s="18" t="s">
        <v>6</v>
      </c>
      <c r="C88" s="20">
        <v>145.2872631354106</v>
      </c>
      <c r="D88" s="20">
        <v>135.0807120768954</v>
      </c>
      <c r="E88" s="20" t="s">
        <v>133</v>
      </c>
      <c r="F88" s="20" t="s">
        <v>133</v>
      </c>
      <c r="G88" s="20" t="s">
        <v>133</v>
      </c>
      <c r="H88" s="20" t="s">
        <v>133</v>
      </c>
      <c r="I88" s="20" t="s">
        <v>133</v>
      </c>
      <c r="J88" s="20" t="s">
        <v>133</v>
      </c>
      <c r="K88" s="20" t="s">
        <v>133</v>
      </c>
      <c r="L88" s="20" t="s">
        <v>133</v>
      </c>
      <c r="M88" s="20" t="s">
        <v>133</v>
      </c>
      <c r="N88" s="20" t="s">
        <v>133</v>
      </c>
      <c r="O88" s="46">
        <v>140.44110438813811</v>
      </c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</row>
    <row r="89" spans="2:30" ht="6" customHeight="1"/>
    <row r="90" spans="2:30" ht="6" customHeight="1">
      <c r="C90" s="23"/>
      <c r="D90" s="23"/>
      <c r="E90" s="23"/>
      <c r="F90" s="23"/>
      <c r="G90" s="23"/>
      <c r="H90" s="23"/>
      <c r="I90" s="23"/>
    </row>
    <row r="91" spans="2:30" ht="16.5" customHeight="1">
      <c r="B91" s="24" t="s">
        <v>132</v>
      </c>
    </row>
    <row r="92" spans="2:30" ht="16.5" customHeight="1">
      <c r="B92" s="25" t="s">
        <v>7</v>
      </c>
      <c r="C92" s="26">
        <v>3.8734133963195694</v>
      </c>
      <c r="D92" s="26">
        <v>3.6469506233882676</v>
      </c>
      <c r="E92" s="26" t="s">
        <v>133</v>
      </c>
      <c r="F92" s="26" t="s">
        <v>133</v>
      </c>
      <c r="G92" s="26" t="s">
        <v>133</v>
      </c>
      <c r="H92" s="26" t="s">
        <v>133</v>
      </c>
      <c r="I92" s="26" t="s">
        <v>133</v>
      </c>
      <c r="J92" s="26" t="s">
        <v>133</v>
      </c>
      <c r="K92" s="26" t="s">
        <v>133</v>
      </c>
      <c r="L92" s="26" t="s">
        <v>133</v>
      </c>
      <c r="M92" s="26" t="s">
        <v>133</v>
      </c>
      <c r="N92" s="26" t="s">
        <v>133</v>
      </c>
      <c r="O92" s="26">
        <v>3.7522409415411628</v>
      </c>
    </row>
    <row r="93" spans="2:30" ht="16.5" customHeight="1">
      <c r="B93" s="25" t="s">
        <v>8</v>
      </c>
      <c r="C93" s="47">
        <v>2.6213754153541657E-2</v>
      </c>
      <c r="D93" s="47">
        <v>-9.5249194094495504E-3</v>
      </c>
      <c r="E93" s="47" t="s">
        <v>133</v>
      </c>
      <c r="F93" s="47" t="s">
        <v>133</v>
      </c>
      <c r="G93" s="47" t="s">
        <v>133</v>
      </c>
      <c r="H93" s="47" t="s">
        <v>133</v>
      </c>
      <c r="I93" s="47" t="s">
        <v>133</v>
      </c>
      <c r="J93" s="47" t="s">
        <v>133</v>
      </c>
      <c r="K93" s="47" t="s">
        <v>133</v>
      </c>
      <c r="L93" s="47" t="s">
        <v>133</v>
      </c>
      <c r="M93" s="47" t="s">
        <v>133</v>
      </c>
      <c r="N93" s="47" t="s">
        <v>133</v>
      </c>
      <c r="O93" s="47">
        <v>1.0160234449837047E-2</v>
      </c>
    </row>
    <row r="94" spans="2:30" ht="16.5" customHeight="1">
      <c r="B94" s="25" t="s">
        <v>9</v>
      </c>
      <c r="C94" s="47">
        <v>8.6441326289696363E-2</v>
      </c>
      <c r="D94" s="47">
        <v>4.4038391340146754E-2</v>
      </c>
      <c r="E94" s="47" t="s">
        <v>133</v>
      </c>
      <c r="F94" s="47" t="s">
        <v>133</v>
      </c>
      <c r="G94" s="47" t="s">
        <v>133</v>
      </c>
      <c r="H94" s="47" t="s">
        <v>133</v>
      </c>
      <c r="I94" s="47" t="s">
        <v>133</v>
      </c>
      <c r="J94" s="47" t="s">
        <v>133</v>
      </c>
      <c r="K94" s="47" t="s">
        <v>133</v>
      </c>
      <c r="L94" s="47" t="s">
        <v>133</v>
      </c>
      <c r="M94" s="47" t="s">
        <v>133</v>
      </c>
      <c r="N94" s="47" t="s">
        <v>133</v>
      </c>
      <c r="O94" s="47">
        <v>6.6990772584392122E-2</v>
      </c>
    </row>
    <row r="95" spans="2:30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9" t="str">
        <f>O82</f>
        <v>Source : MKG_destination - Février 2025</v>
      </c>
    </row>
    <row r="96" spans="2:30" s="49" customFormat="1"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</row>
    <row r="97" spans="1:30" ht="24">
      <c r="B97" s="42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</row>
    <row r="98" spans="1:30" ht="24.6">
      <c r="A98" s="43" t="s">
        <v>21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</row>
    <row r="99" spans="1:30" ht="24">
      <c r="B99" s="45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30" ht="48" customHeight="1">
      <c r="B100" s="15" t="s">
        <v>22</v>
      </c>
      <c r="C100" s="16">
        <v>45658</v>
      </c>
      <c r="D100" s="16">
        <v>45689</v>
      </c>
      <c r="E100" s="16">
        <v>45717</v>
      </c>
      <c r="F100" s="16">
        <v>45748</v>
      </c>
      <c r="G100" s="16">
        <v>45778</v>
      </c>
      <c r="H100" s="16">
        <v>45809</v>
      </c>
      <c r="I100" s="16">
        <v>45839</v>
      </c>
      <c r="J100" s="16">
        <v>45870</v>
      </c>
      <c r="K100" s="16">
        <v>45901</v>
      </c>
      <c r="L100" s="16">
        <v>45931</v>
      </c>
      <c r="M100" s="16">
        <v>45962</v>
      </c>
      <c r="N100" s="16">
        <v>45992</v>
      </c>
      <c r="O100" s="17" t="s">
        <v>3</v>
      </c>
    </row>
    <row r="101" spans="1:30" ht="16.5" customHeight="1">
      <c r="B101" s="18" t="s">
        <v>4</v>
      </c>
      <c r="C101" s="19">
        <v>0.64748889310177138</v>
      </c>
      <c r="D101" s="19">
        <v>0.68095611857476634</v>
      </c>
      <c r="E101" s="19" t="s">
        <v>133</v>
      </c>
      <c r="F101" s="19" t="s">
        <v>133</v>
      </c>
      <c r="G101" s="19" t="s">
        <v>133</v>
      </c>
      <c r="H101" s="19" t="s">
        <v>133</v>
      </c>
      <c r="I101" s="19" t="s">
        <v>133</v>
      </c>
      <c r="J101" s="19" t="s">
        <v>133</v>
      </c>
      <c r="K101" s="19" t="s">
        <v>133</v>
      </c>
      <c r="L101" s="19" t="s">
        <v>133</v>
      </c>
      <c r="M101" s="19" t="s">
        <v>133</v>
      </c>
      <c r="N101" s="19" t="s">
        <v>133</v>
      </c>
      <c r="O101" s="19" t="s">
        <v>133</v>
      </c>
    </row>
    <row r="102" spans="1:30" ht="16.5" customHeight="1">
      <c r="B102" s="18" t="s">
        <v>5</v>
      </c>
      <c r="C102" s="20">
        <v>123.48227930786466</v>
      </c>
      <c r="D102" s="20">
        <v>119.12312517172401</v>
      </c>
      <c r="E102" s="20" t="s">
        <v>133</v>
      </c>
      <c r="F102" s="20" t="s">
        <v>133</v>
      </c>
      <c r="G102" s="20" t="s">
        <v>133</v>
      </c>
      <c r="H102" s="20" t="s">
        <v>133</v>
      </c>
      <c r="I102" s="20" t="s">
        <v>133</v>
      </c>
      <c r="J102" s="20" t="s">
        <v>133</v>
      </c>
      <c r="K102" s="20" t="s">
        <v>133</v>
      </c>
      <c r="L102" s="20" t="s">
        <v>133</v>
      </c>
      <c r="M102" s="20" t="s">
        <v>133</v>
      </c>
      <c r="N102" s="20" t="s">
        <v>133</v>
      </c>
      <c r="O102" s="46" t="s">
        <v>133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C102" s="22"/>
      <c r="AD102" s="22"/>
    </row>
    <row r="103" spans="1:30" ht="16.5" customHeight="1">
      <c r="B103" s="18" t="s">
        <v>6</v>
      </c>
      <c r="C103" s="20">
        <v>79.953404346733052</v>
      </c>
      <c r="D103" s="20">
        <v>81.117620949433231</v>
      </c>
      <c r="E103" s="20" t="s">
        <v>133</v>
      </c>
      <c r="F103" s="20" t="s">
        <v>133</v>
      </c>
      <c r="G103" s="20" t="s">
        <v>133</v>
      </c>
      <c r="H103" s="20" t="s">
        <v>133</v>
      </c>
      <c r="I103" s="20" t="s">
        <v>133</v>
      </c>
      <c r="J103" s="20" t="s">
        <v>133</v>
      </c>
      <c r="K103" s="20" t="s">
        <v>133</v>
      </c>
      <c r="L103" s="20" t="s">
        <v>133</v>
      </c>
      <c r="M103" s="20" t="s">
        <v>133</v>
      </c>
      <c r="N103" s="20" t="s">
        <v>133</v>
      </c>
      <c r="O103" s="46" t="s">
        <v>133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30" ht="6" customHeight="1"/>
    <row r="105" spans="1:30" ht="6" customHeight="1">
      <c r="C105" s="23"/>
      <c r="D105" s="23"/>
      <c r="E105" s="23"/>
      <c r="F105" s="23"/>
      <c r="G105" s="23"/>
      <c r="H105" s="23"/>
      <c r="I105" s="23"/>
    </row>
    <row r="106" spans="1:30" ht="16.5" customHeight="1">
      <c r="B106" s="24" t="s">
        <v>132</v>
      </c>
    </row>
    <row r="107" spans="1:30" ht="16.5" customHeight="1">
      <c r="B107" s="25" t="s">
        <v>7</v>
      </c>
      <c r="C107" s="26">
        <v>5.3576900918799968</v>
      </c>
      <c r="D107" s="26">
        <v>8.9905249551236022</v>
      </c>
      <c r="E107" s="26" t="s">
        <v>133</v>
      </c>
      <c r="F107" s="26" t="s">
        <v>133</v>
      </c>
      <c r="G107" s="26" t="s">
        <v>133</v>
      </c>
      <c r="H107" s="26" t="s">
        <v>133</v>
      </c>
      <c r="I107" s="26" t="s">
        <v>133</v>
      </c>
      <c r="J107" s="26" t="s">
        <v>133</v>
      </c>
      <c r="K107" s="26" t="s">
        <v>133</v>
      </c>
      <c r="L107" s="26" t="s">
        <v>133</v>
      </c>
      <c r="M107" s="26" t="s">
        <v>133</v>
      </c>
      <c r="N107" s="26" t="s">
        <v>133</v>
      </c>
      <c r="O107" s="26" t="s">
        <v>133</v>
      </c>
    </row>
    <row r="108" spans="1:30" ht="16.5" customHeight="1">
      <c r="B108" s="25" t="s">
        <v>8</v>
      </c>
      <c r="C108" s="47">
        <v>6.416831191106187E-2</v>
      </c>
      <c r="D108" s="47">
        <v>4.9115736269390364E-2</v>
      </c>
      <c r="E108" s="47" t="s">
        <v>133</v>
      </c>
      <c r="F108" s="47" t="s">
        <v>133</v>
      </c>
      <c r="G108" s="47" t="s">
        <v>133</v>
      </c>
      <c r="H108" s="47" t="s">
        <v>133</v>
      </c>
      <c r="I108" s="47" t="s">
        <v>133</v>
      </c>
      <c r="J108" s="47" t="s">
        <v>133</v>
      </c>
      <c r="K108" s="47" t="s">
        <v>133</v>
      </c>
      <c r="L108" s="47" t="s">
        <v>133</v>
      </c>
      <c r="M108" s="47" t="s">
        <v>133</v>
      </c>
      <c r="N108" s="47" t="s">
        <v>133</v>
      </c>
      <c r="O108" s="47" t="s">
        <v>133</v>
      </c>
    </row>
    <row r="109" spans="1:30" ht="16.5" customHeight="1">
      <c r="B109" s="25" t="s">
        <v>9</v>
      </c>
      <c r="C109" s="47">
        <v>0.16016711469432066</v>
      </c>
      <c r="D109" s="47">
        <v>0.20869762172242279</v>
      </c>
      <c r="E109" s="47" t="s">
        <v>133</v>
      </c>
      <c r="F109" s="47" t="s">
        <v>133</v>
      </c>
      <c r="G109" s="47" t="s">
        <v>133</v>
      </c>
      <c r="H109" s="47" t="s">
        <v>133</v>
      </c>
      <c r="I109" s="47" t="s">
        <v>133</v>
      </c>
      <c r="J109" s="47" t="s">
        <v>133</v>
      </c>
      <c r="K109" s="47" t="s">
        <v>133</v>
      </c>
      <c r="L109" s="47" t="s">
        <v>133</v>
      </c>
      <c r="M109" s="47" t="s">
        <v>133</v>
      </c>
      <c r="N109" s="47" t="s">
        <v>133</v>
      </c>
      <c r="O109" s="47" t="s">
        <v>133</v>
      </c>
    </row>
    <row r="110" spans="1:30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tr">
        <f>O95</f>
        <v>Source : MKG_destination - Février 2025</v>
      </c>
    </row>
    <row r="111" spans="1:30" ht="12.75" customHeight="1">
      <c r="B111" s="45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3" spans="2:30" ht="48" customHeight="1">
      <c r="B113" s="15" t="s">
        <v>23</v>
      </c>
      <c r="C113" s="16">
        <v>45658</v>
      </c>
      <c r="D113" s="16">
        <v>45689</v>
      </c>
      <c r="E113" s="16">
        <v>45717</v>
      </c>
      <c r="F113" s="16">
        <v>45748</v>
      </c>
      <c r="G113" s="16">
        <v>45778</v>
      </c>
      <c r="H113" s="16">
        <v>45809</v>
      </c>
      <c r="I113" s="16">
        <v>45839</v>
      </c>
      <c r="J113" s="16">
        <v>45870</v>
      </c>
      <c r="K113" s="16">
        <v>45901</v>
      </c>
      <c r="L113" s="16">
        <v>45931</v>
      </c>
      <c r="M113" s="16">
        <v>45962</v>
      </c>
      <c r="N113" s="16">
        <v>45992</v>
      </c>
      <c r="O113" s="17" t="s">
        <v>3</v>
      </c>
    </row>
    <row r="114" spans="2:30" ht="16.5" customHeight="1">
      <c r="B114" s="18" t="s">
        <v>4</v>
      </c>
      <c r="C114" s="19">
        <v>0.77236616089321497</v>
      </c>
      <c r="D114" s="19">
        <v>0.74566816995015428</v>
      </c>
      <c r="E114" s="19" t="s">
        <v>133</v>
      </c>
      <c r="F114" s="19" t="s">
        <v>133</v>
      </c>
      <c r="G114" s="19" t="s">
        <v>133</v>
      </c>
      <c r="H114" s="19" t="s">
        <v>133</v>
      </c>
      <c r="I114" s="19" t="s">
        <v>133</v>
      </c>
      <c r="J114" s="19" t="s">
        <v>133</v>
      </c>
      <c r="K114" s="19" t="s">
        <v>133</v>
      </c>
      <c r="L114" s="19" t="s">
        <v>133</v>
      </c>
      <c r="M114" s="19" t="s">
        <v>133</v>
      </c>
      <c r="N114" s="19" t="s">
        <v>133</v>
      </c>
      <c r="O114" s="19">
        <v>0.75968584419976704</v>
      </c>
    </row>
    <row r="115" spans="2:30" ht="16.5" customHeight="1">
      <c r="B115" s="18" t="s">
        <v>5</v>
      </c>
      <c r="C115" s="20">
        <v>175.38995227001575</v>
      </c>
      <c r="D115" s="20">
        <v>156.81702972886492</v>
      </c>
      <c r="E115" s="20" t="s">
        <v>133</v>
      </c>
      <c r="F115" s="20" t="s">
        <v>133</v>
      </c>
      <c r="G115" s="20" t="s">
        <v>133</v>
      </c>
      <c r="H115" s="20" t="s">
        <v>133</v>
      </c>
      <c r="I115" s="20" t="s">
        <v>133</v>
      </c>
      <c r="J115" s="20" t="s">
        <v>133</v>
      </c>
      <c r="K115" s="20" t="s">
        <v>133</v>
      </c>
      <c r="L115" s="20" t="s">
        <v>133</v>
      </c>
      <c r="M115" s="20" t="s">
        <v>133</v>
      </c>
      <c r="N115" s="20" t="s">
        <v>133</v>
      </c>
      <c r="O115" s="46">
        <v>166.73143879113388</v>
      </c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C115" s="22"/>
      <c r="AD115" s="22"/>
    </row>
    <row r="116" spans="2:30" ht="16.5" customHeight="1">
      <c r="B116" s="18" t="s">
        <v>6</v>
      </c>
      <c r="C116" s="20">
        <v>135.46526409403629</v>
      </c>
      <c r="D116" s="20">
        <v>116.93346757494164</v>
      </c>
      <c r="E116" s="20" t="s">
        <v>133</v>
      </c>
      <c r="F116" s="20" t="s">
        <v>133</v>
      </c>
      <c r="G116" s="20" t="s">
        <v>133</v>
      </c>
      <c r="H116" s="20" t="s">
        <v>133</v>
      </c>
      <c r="I116" s="20" t="s">
        <v>133</v>
      </c>
      <c r="J116" s="20" t="s">
        <v>133</v>
      </c>
      <c r="K116" s="20" t="s">
        <v>133</v>
      </c>
      <c r="L116" s="20" t="s">
        <v>133</v>
      </c>
      <c r="M116" s="20" t="s">
        <v>133</v>
      </c>
      <c r="N116" s="20" t="s">
        <v>133</v>
      </c>
      <c r="O116" s="46">
        <v>126.66351383268432</v>
      </c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2:30" ht="6" customHeight="1"/>
    <row r="118" spans="2:30" ht="6" customHeight="1">
      <c r="C118" s="23"/>
      <c r="D118" s="23"/>
      <c r="E118" s="23"/>
      <c r="F118" s="23"/>
      <c r="G118" s="23"/>
      <c r="H118" s="23"/>
      <c r="I118" s="23"/>
    </row>
    <row r="119" spans="2:30" ht="16.5" customHeight="1">
      <c r="B119" s="24" t="s">
        <v>132</v>
      </c>
    </row>
    <row r="120" spans="2:30" ht="16.5" customHeight="1">
      <c r="B120" s="25" t="s">
        <v>7</v>
      </c>
      <c r="C120" s="26">
        <v>6.7574125574073607</v>
      </c>
      <c r="D120" s="26">
        <v>4.212944664352225</v>
      </c>
      <c r="E120" s="26" t="s">
        <v>133</v>
      </c>
      <c r="F120" s="26" t="s">
        <v>133</v>
      </c>
      <c r="G120" s="26" t="s">
        <v>133</v>
      </c>
      <c r="H120" s="26" t="s">
        <v>133</v>
      </c>
      <c r="I120" s="26" t="s">
        <v>133</v>
      </c>
      <c r="J120" s="26" t="s">
        <v>133</v>
      </c>
      <c r="K120" s="26" t="s">
        <v>133</v>
      </c>
      <c r="L120" s="26" t="s">
        <v>133</v>
      </c>
      <c r="M120" s="26" t="s">
        <v>133</v>
      </c>
      <c r="N120" s="26" t="s">
        <v>133</v>
      </c>
      <c r="O120" s="26">
        <v>5.5499393814561815</v>
      </c>
    </row>
    <row r="121" spans="2:30" ht="16.5" customHeight="1">
      <c r="B121" s="25" t="s">
        <v>8</v>
      </c>
      <c r="C121" s="47">
        <v>2.3853630314295104E-2</v>
      </c>
      <c r="D121" s="47">
        <v>-9.1190449557487785E-4</v>
      </c>
      <c r="E121" s="47" t="s">
        <v>133</v>
      </c>
      <c r="F121" s="47" t="s">
        <v>133</v>
      </c>
      <c r="G121" s="47" t="s">
        <v>133</v>
      </c>
      <c r="H121" s="47" t="s">
        <v>133</v>
      </c>
      <c r="I121" s="47" t="s">
        <v>133</v>
      </c>
      <c r="J121" s="47" t="s">
        <v>133</v>
      </c>
      <c r="K121" s="47" t="s">
        <v>133</v>
      </c>
      <c r="L121" s="47" t="s">
        <v>133</v>
      </c>
      <c r="M121" s="47" t="s">
        <v>133</v>
      </c>
      <c r="N121" s="47" t="s">
        <v>133</v>
      </c>
      <c r="O121" s="47">
        <v>1.4308148157144984E-2</v>
      </c>
    </row>
    <row r="122" spans="2:30" ht="16.5" customHeight="1">
      <c r="B122" s="25" t="s">
        <v>9</v>
      </c>
      <c r="C122" s="47">
        <v>0.122018777360829</v>
      </c>
      <c r="D122" s="47">
        <v>5.8915688808605982E-2</v>
      </c>
      <c r="E122" s="47" t="s">
        <v>133</v>
      </c>
      <c r="F122" s="47" t="s">
        <v>133</v>
      </c>
      <c r="G122" s="47" t="s">
        <v>133</v>
      </c>
      <c r="H122" s="47" t="s">
        <v>133</v>
      </c>
      <c r="I122" s="47" t="s">
        <v>133</v>
      </c>
      <c r="J122" s="47" t="s">
        <v>133</v>
      </c>
      <c r="K122" s="47" t="s">
        <v>133</v>
      </c>
      <c r="L122" s="47" t="s">
        <v>133</v>
      </c>
      <c r="M122" s="47" t="s">
        <v>133</v>
      </c>
      <c r="N122" s="47" t="s">
        <v>133</v>
      </c>
      <c r="O122" s="47">
        <v>9.424931620020871E-2</v>
      </c>
    </row>
    <row r="123" spans="2:30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 t="str">
        <f>O110</f>
        <v>Source : MKG_destination - Février 2025</v>
      </c>
    </row>
    <row r="124" spans="2:30" ht="13.5" customHeight="1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</row>
    <row r="125" spans="2:30">
      <c r="C125" s="13"/>
      <c r="O125" s="48"/>
    </row>
    <row r="126" spans="2:30" ht="48" customHeight="1">
      <c r="B126" s="15" t="s">
        <v>24</v>
      </c>
      <c r="C126" s="16">
        <v>45658</v>
      </c>
      <c r="D126" s="16">
        <v>45689</v>
      </c>
      <c r="E126" s="16">
        <v>45717</v>
      </c>
      <c r="F126" s="16">
        <v>45748</v>
      </c>
      <c r="G126" s="16">
        <v>45778</v>
      </c>
      <c r="H126" s="16">
        <v>45809</v>
      </c>
      <c r="I126" s="16">
        <v>45839</v>
      </c>
      <c r="J126" s="16">
        <v>45870</v>
      </c>
      <c r="K126" s="16">
        <v>45901</v>
      </c>
      <c r="L126" s="16">
        <v>45931</v>
      </c>
      <c r="M126" s="16">
        <v>45962</v>
      </c>
      <c r="N126" s="16">
        <v>45992</v>
      </c>
      <c r="O126" s="17" t="s">
        <v>3</v>
      </c>
    </row>
    <row r="127" spans="2:30" ht="16.5" customHeight="1">
      <c r="B127" s="18" t="s">
        <v>4</v>
      </c>
      <c r="C127" s="19">
        <v>0.6243194510092257</v>
      </c>
      <c r="D127" s="19">
        <v>0.68790438185269842</v>
      </c>
      <c r="E127" s="19" t="s">
        <v>133</v>
      </c>
      <c r="F127" s="19" t="s">
        <v>133</v>
      </c>
      <c r="G127" s="19" t="s">
        <v>133</v>
      </c>
      <c r="H127" s="19" t="s">
        <v>133</v>
      </c>
      <c r="I127" s="19" t="s">
        <v>133</v>
      </c>
      <c r="J127" s="19" t="s">
        <v>133</v>
      </c>
      <c r="K127" s="19" t="s">
        <v>133</v>
      </c>
      <c r="L127" s="19" t="s">
        <v>133</v>
      </c>
      <c r="M127" s="19" t="s">
        <v>133</v>
      </c>
      <c r="N127" s="19" t="s">
        <v>133</v>
      </c>
      <c r="O127" s="19">
        <v>0.65450365534047539</v>
      </c>
    </row>
    <row r="128" spans="2:30" ht="16.5" customHeight="1">
      <c r="B128" s="18" t="s">
        <v>5</v>
      </c>
      <c r="C128" s="20">
        <v>98.501715932829541</v>
      </c>
      <c r="D128" s="20">
        <v>93.157470132494154</v>
      </c>
      <c r="E128" s="20" t="s">
        <v>133</v>
      </c>
      <c r="F128" s="20" t="s">
        <v>133</v>
      </c>
      <c r="G128" s="20" t="s">
        <v>133</v>
      </c>
      <c r="H128" s="20" t="s">
        <v>133</v>
      </c>
      <c r="I128" s="20" t="s">
        <v>133</v>
      </c>
      <c r="J128" s="20" t="s">
        <v>133</v>
      </c>
      <c r="K128" s="20" t="s">
        <v>133</v>
      </c>
      <c r="L128" s="20" t="s">
        <v>133</v>
      </c>
      <c r="M128" s="20" t="s">
        <v>133</v>
      </c>
      <c r="N128" s="20" t="s">
        <v>133</v>
      </c>
      <c r="O128" s="46">
        <v>95.835299648572516</v>
      </c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C128" s="22"/>
      <c r="AD128" s="22"/>
    </row>
    <row r="129" spans="2:30" ht="16.5" customHeight="1">
      <c r="B129" s="18" t="s">
        <v>6</v>
      </c>
      <c r="C129" s="20">
        <v>61.496537214650843</v>
      </c>
      <c r="D129" s="20">
        <v>64.083431906454607</v>
      </c>
      <c r="E129" s="20" t="s">
        <v>133</v>
      </c>
      <c r="F129" s="20" t="s">
        <v>133</v>
      </c>
      <c r="G129" s="20" t="s">
        <v>133</v>
      </c>
      <c r="H129" s="20" t="s">
        <v>133</v>
      </c>
      <c r="I129" s="20" t="s">
        <v>133</v>
      </c>
      <c r="J129" s="20" t="s">
        <v>133</v>
      </c>
      <c r="K129" s="20" t="s">
        <v>133</v>
      </c>
      <c r="L129" s="20" t="s">
        <v>133</v>
      </c>
      <c r="M129" s="20" t="s">
        <v>133</v>
      </c>
      <c r="N129" s="20" t="s">
        <v>133</v>
      </c>
      <c r="O129" s="46">
        <v>62.724553930640489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2:30" ht="6" customHeight="1"/>
    <row r="131" spans="2:30" ht="6" customHeight="1">
      <c r="C131" s="23"/>
      <c r="D131" s="23"/>
      <c r="E131" s="23"/>
      <c r="F131" s="23"/>
      <c r="G131" s="23"/>
      <c r="H131" s="23"/>
      <c r="I131" s="23"/>
    </row>
    <row r="132" spans="2:30" ht="16.5" customHeight="1">
      <c r="B132" s="24" t="s">
        <v>132</v>
      </c>
    </row>
    <row r="133" spans="2:30" ht="16.5" customHeight="1">
      <c r="B133" s="25" t="s">
        <v>7</v>
      </c>
      <c r="C133" s="26">
        <v>-4.5416081480465724</v>
      </c>
      <c r="D133" s="26">
        <v>-1.2341062859840046</v>
      </c>
      <c r="E133" s="26" t="s">
        <v>133</v>
      </c>
      <c r="F133" s="26" t="s">
        <v>133</v>
      </c>
      <c r="G133" s="26" t="s">
        <v>133</v>
      </c>
      <c r="H133" s="26" t="s">
        <v>133</v>
      </c>
      <c r="I133" s="26" t="s">
        <v>133</v>
      </c>
      <c r="J133" s="26" t="s">
        <v>133</v>
      </c>
      <c r="K133" s="26" t="s">
        <v>133</v>
      </c>
      <c r="L133" s="26" t="s">
        <v>133</v>
      </c>
      <c r="M133" s="26" t="s">
        <v>133</v>
      </c>
      <c r="N133" s="26" t="s">
        <v>133</v>
      </c>
      <c r="O133" s="26">
        <v>-2.9289712495445652</v>
      </c>
    </row>
    <row r="134" spans="2:30" ht="16.5" customHeight="1">
      <c r="B134" s="25" t="s">
        <v>8</v>
      </c>
      <c r="C134" s="47">
        <v>1.2578594058992643E-2</v>
      </c>
      <c r="D134" s="47">
        <v>-0.10015808054522524</v>
      </c>
      <c r="E134" s="47" t="s">
        <v>133</v>
      </c>
      <c r="F134" s="47" t="s">
        <v>133</v>
      </c>
      <c r="G134" s="47" t="s">
        <v>133</v>
      </c>
      <c r="H134" s="47" t="s">
        <v>133</v>
      </c>
      <c r="I134" s="47" t="s">
        <v>133</v>
      </c>
      <c r="J134" s="47" t="s">
        <v>133</v>
      </c>
      <c r="K134" s="47" t="s">
        <v>133</v>
      </c>
      <c r="L134" s="47" t="s">
        <v>133</v>
      </c>
      <c r="M134" s="47" t="s">
        <v>133</v>
      </c>
      <c r="N134" s="47" t="s">
        <v>133</v>
      </c>
      <c r="O134" s="47">
        <v>-4.3811716433220127E-2</v>
      </c>
    </row>
    <row r="135" spans="2:30" ht="16.5" customHeight="1">
      <c r="B135" s="25" t="s">
        <v>9</v>
      </c>
      <c r="C135" s="47">
        <v>-5.6086348597109259E-2</v>
      </c>
      <c r="D135" s="47">
        <v>-0.11601681375907602</v>
      </c>
      <c r="E135" s="47" t="s">
        <v>133</v>
      </c>
      <c r="F135" s="47" t="s">
        <v>133</v>
      </c>
      <c r="G135" s="47" t="s">
        <v>133</v>
      </c>
      <c r="H135" s="47" t="s">
        <v>133</v>
      </c>
      <c r="I135" s="47" t="s">
        <v>133</v>
      </c>
      <c r="J135" s="47" t="s">
        <v>133</v>
      </c>
      <c r="K135" s="47" t="s">
        <v>133</v>
      </c>
      <c r="L135" s="47" t="s">
        <v>133</v>
      </c>
      <c r="M135" s="47" t="s">
        <v>133</v>
      </c>
      <c r="N135" s="47" t="s">
        <v>133</v>
      </c>
      <c r="O135" s="47">
        <v>-8.4769235523848296E-2</v>
      </c>
    </row>
    <row r="136" spans="2:30"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9" t="str">
        <f>O123</f>
        <v>Source : MKG_destination - Février 2025</v>
      </c>
    </row>
    <row r="137" spans="2:30">
      <c r="O137" s="48"/>
    </row>
    <row r="138" spans="2:30">
      <c r="O138" s="48"/>
    </row>
    <row r="139" spans="2:30" ht="48" customHeight="1">
      <c r="B139" s="15" t="s">
        <v>25</v>
      </c>
      <c r="C139" s="16">
        <v>45658</v>
      </c>
      <c r="D139" s="16">
        <v>45689</v>
      </c>
      <c r="E139" s="16">
        <v>45717</v>
      </c>
      <c r="F139" s="16">
        <v>45748</v>
      </c>
      <c r="G139" s="16">
        <v>45778</v>
      </c>
      <c r="H139" s="16">
        <v>45809</v>
      </c>
      <c r="I139" s="16">
        <v>45839</v>
      </c>
      <c r="J139" s="16">
        <v>45870</v>
      </c>
      <c r="K139" s="16">
        <v>45901</v>
      </c>
      <c r="L139" s="16">
        <v>45931</v>
      </c>
      <c r="M139" s="16">
        <v>45962</v>
      </c>
      <c r="N139" s="16">
        <v>45992</v>
      </c>
      <c r="O139" s="17" t="s">
        <v>3</v>
      </c>
    </row>
    <row r="140" spans="2:30" ht="16.5" customHeight="1">
      <c r="B140" s="18" t="s">
        <v>4</v>
      </c>
      <c r="C140" s="19">
        <v>0.75119285303373828</v>
      </c>
      <c r="D140" s="19">
        <v>0.74543819551125934</v>
      </c>
      <c r="E140" s="19" t="s">
        <v>133</v>
      </c>
      <c r="F140" s="19" t="s">
        <v>133</v>
      </c>
      <c r="G140" s="19" t="s">
        <v>133</v>
      </c>
      <c r="H140" s="19" t="s">
        <v>133</v>
      </c>
      <c r="I140" s="19" t="s">
        <v>133</v>
      </c>
      <c r="J140" s="19" t="s">
        <v>133</v>
      </c>
      <c r="K140" s="19" t="s">
        <v>133</v>
      </c>
      <c r="L140" s="19" t="s">
        <v>133</v>
      </c>
      <c r="M140" s="19" t="s">
        <v>133</v>
      </c>
      <c r="N140" s="19" t="s">
        <v>133</v>
      </c>
      <c r="O140" s="19">
        <v>0.74846194879089611</v>
      </c>
    </row>
    <row r="141" spans="2:30" ht="16.5" customHeight="1">
      <c r="B141" s="18" t="s">
        <v>5</v>
      </c>
      <c r="C141" s="20">
        <v>157.93706726999432</v>
      </c>
      <c r="D141" s="20">
        <v>148.08812535341795</v>
      </c>
      <c r="E141" s="20" t="s">
        <v>133</v>
      </c>
      <c r="F141" s="20" t="s">
        <v>133</v>
      </c>
      <c r="G141" s="20" t="s">
        <v>133</v>
      </c>
      <c r="H141" s="20" t="s">
        <v>133</v>
      </c>
      <c r="I141" s="20" t="s">
        <v>133</v>
      </c>
      <c r="J141" s="20" t="s">
        <v>133</v>
      </c>
      <c r="K141" s="20" t="s">
        <v>133</v>
      </c>
      <c r="L141" s="20" t="s">
        <v>133</v>
      </c>
      <c r="M141" s="20" t="s">
        <v>133</v>
      </c>
      <c r="N141" s="20" t="s">
        <v>133</v>
      </c>
      <c r="O141" s="46">
        <v>153.28208017150436</v>
      </c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C141" s="22"/>
      <c r="AD141" s="22"/>
    </row>
    <row r="142" spans="2:30" ht="16.5" customHeight="1">
      <c r="B142" s="18" t="s">
        <v>6</v>
      </c>
      <c r="C142" s="20">
        <v>118.64119616232847</v>
      </c>
      <c r="D142" s="20">
        <v>110.39054494009704</v>
      </c>
      <c r="E142" s="20" t="s">
        <v>133</v>
      </c>
      <c r="F142" s="20" t="s">
        <v>133</v>
      </c>
      <c r="G142" s="20" t="s">
        <v>133</v>
      </c>
      <c r="H142" s="20" t="s">
        <v>133</v>
      </c>
      <c r="I142" s="20" t="s">
        <v>133</v>
      </c>
      <c r="J142" s="20" t="s">
        <v>133</v>
      </c>
      <c r="K142" s="20" t="s">
        <v>133</v>
      </c>
      <c r="L142" s="20" t="s">
        <v>133</v>
      </c>
      <c r="M142" s="20" t="s">
        <v>133</v>
      </c>
      <c r="N142" s="20" t="s">
        <v>133</v>
      </c>
      <c r="O142" s="46">
        <v>114.72580443988653</v>
      </c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</row>
    <row r="143" spans="2:30" ht="6" customHeight="1"/>
    <row r="144" spans="2:30" ht="6" customHeight="1">
      <c r="C144" s="23"/>
      <c r="D144" s="23"/>
      <c r="E144" s="23"/>
      <c r="F144" s="23"/>
      <c r="G144" s="23"/>
      <c r="H144" s="23"/>
      <c r="I144" s="23"/>
    </row>
    <row r="145" spans="2:30" ht="16.5" customHeight="1">
      <c r="B145" s="24" t="s">
        <v>132</v>
      </c>
    </row>
    <row r="146" spans="2:30" ht="16.5" customHeight="1">
      <c r="B146" s="25" t="s">
        <v>7</v>
      </c>
      <c r="C146" s="26">
        <v>1.9238036164915706</v>
      </c>
      <c r="D146" s="26">
        <v>2.9180318808218919</v>
      </c>
      <c r="E146" s="26" t="s">
        <v>133</v>
      </c>
      <c r="F146" s="26" t="s">
        <v>133</v>
      </c>
      <c r="G146" s="26" t="s">
        <v>133</v>
      </c>
      <c r="H146" s="26" t="s">
        <v>133</v>
      </c>
      <c r="I146" s="26" t="s">
        <v>133</v>
      </c>
      <c r="J146" s="26" t="s">
        <v>133</v>
      </c>
      <c r="K146" s="26" t="s">
        <v>133</v>
      </c>
      <c r="L146" s="26" t="s">
        <v>133</v>
      </c>
      <c r="M146" s="26" t="s">
        <v>133</v>
      </c>
      <c r="N146" s="26" t="s">
        <v>133</v>
      </c>
      <c r="O146" s="26">
        <v>2.4116374960054254</v>
      </c>
    </row>
    <row r="147" spans="2:30" ht="16.5" customHeight="1">
      <c r="B147" s="25" t="s">
        <v>8</v>
      </c>
      <c r="C147" s="47">
        <v>1.5784651956346707E-2</v>
      </c>
      <c r="D147" s="47">
        <v>4.1276071498634881E-3</v>
      </c>
      <c r="E147" s="47" t="s">
        <v>133</v>
      </c>
      <c r="F147" s="47" t="s">
        <v>133</v>
      </c>
      <c r="G147" s="47" t="s">
        <v>133</v>
      </c>
      <c r="H147" s="47" t="s">
        <v>133</v>
      </c>
      <c r="I147" s="47" t="s">
        <v>133</v>
      </c>
      <c r="J147" s="47" t="s">
        <v>133</v>
      </c>
      <c r="K147" s="47" t="s">
        <v>133</v>
      </c>
      <c r="L147" s="47" t="s">
        <v>133</v>
      </c>
      <c r="M147" s="47" t="s">
        <v>133</v>
      </c>
      <c r="N147" s="47" t="s">
        <v>133</v>
      </c>
      <c r="O147" s="47">
        <v>1.0786136993842232E-2</v>
      </c>
    </row>
    <row r="148" spans="2:30" ht="16.5" customHeight="1">
      <c r="B148" s="25" t="s">
        <v>9</v>
      </c>
      <c r="C148" s="47">
        <v>4.2482613933970681E-2</v>
      </c>
      <c r="D148" s="47">
        <v>4.5035727889337185E-2</v>
      </c>
      <c r="E148" s="47" t="s">
        <v>133</v>
      </c>
      <c r="F148" s="47" t="s">
        <v>133</v>
      </c>
      <c r="G148" s="47" t="s">
        <v>133</v>
      </c>
      <c r="H148" s="47" t="s">
        <v>133</v>
      </c>
      <c r="I148" s="47" t="s">
        <v>133</v>
      </c>
      <c r="J148" s="47" t="s">
        <v>133</v>
      </c>
      <c r="K148" s="47" t="s">
        <v>133</v>
      </c>
      <c r="L148" s="47" t="s">
        <v>133</v>
      </c>
      <c r="M148" s="47" t="s">
        <v>133</v>
      </c>
      <c r="N148" s="47" t="s">
        <v>133</v>
      </c>
      <c r="O148" s="47">
        <v>4.4439269372698931E-2</v>
      </c>
    </row>
    <row r="149" spans="2:30"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9" t="str">
        <f>O136</f>
        <v>Source : MKG_destination - Février 2025</v>
      </c>
    </row>
    <row r="150" spans="2:30">
      <c r="O150" s="48"/>
    </row>
    <row r="152" spans="2:30" ht="48" customHeight="1">
      <c r="B152" s="15" t="s">
        <v>26</v>
      </c>
      <c r="C152" s="16">
        <v>45658</v>
      </c>
      <c r="D152" s="16">
        <v>45689</v>
      </c>
      <c r="E152" s="16">
        <v>45717</v>
      </c>
      <c r="F152" s="16">
        <v>45748</v>
      </c>
      <c r="G152" s="16">
        <v>45778</v>
      </c>
      <c r="H152" s="16">
        <v>45809</v>
      </c>
      <c r="I152" s="16">
        <v>45839</v>
      </c>
      <c r="J152" s="16">
        <v>45870</v>
      </c>
      <c r="K152" s="16">
        <v>45901</v>
      </c>
      <c r="L152" s="16">
        <v>45931</v>
      </c>
      <c r="M152" s="16">
        <v>45962</v>
      </c>
      <c r="N152" s="16">
        <v>45992</v>
      </c>
      <c r="O152" s="17" t="s">
        <v>3</v>
      </c>
    </row>
    <row r="153" spans="2:30" ht="16.5" customHeight="1">
      <c r="B153" s="18" t="s">
        <v>4</v>
      </c>
      <c r="C153" s="19">
        <v>0.66823280268061369</v>
      </c>
      <c r="D153" s="19">
        <v>0.64378021710706357</v>
      </c>
      <c r="E153" s="19" t="s">
        <v>133</v>
      </c>
      <c r="F153" s="19" t="s">
        <v>133</v>
      </c>
      <c r="G153" s="19" t="s">
        <v>133</v>
      </c>
      <c r="H153" s="19" t="s">
        <v>133</v>
      </c>
      <c r="I153" s="19" t="s">
        <v>133</v>
      </c>
      <c r="J153" s="19" t="s">
        <v>133</v>
      </c>
      <c r="K153" s="19" t="s">
        <v>133</v>
      </c>
      <c r="L153" s="19" t="s">
        <v>133</v>
      </c>
      <c r="M153" s="19" t="s">
        <v>133</v>
      </c>
      <c r="N153" s="19" t="s">
        <v>133</v>
      </c>
      <c r="O153" s="19">
        <v>0.65661967695273671</v>
      </c>
    </row>
    <row r="154" spans="2:30" ht="16.5" customHeight="1">
      <c r="B154" s="18" t="s">
        <v>5</v>
      </c>
      <c r="C154" s="20">
        <v>362.29349417962561</v>
      </c>
      <c r="D154" s="20">
        <v>319.67814817944492</v>
      </c>
      <c r="E154" s="20" t="s">
        <v>133</v>
      </c>
      <c r="F154" s="20" t="s">
        <v>133</v>
      </c>
      <c r="G154" s="20" t="s">
        <v>133</v>
      </c>
      <c r="H154" s="20" t="s">
        <v>133</v>
      </c>
      <c r="I154" s="20" t="s">
        <v>133</v>
      </c>
      <c r="J154" s="20" t="s">
        <v>133</v>
      </c>
      <c r="K154" s="20" t="s">
        <v>133</v>
      </c>
      <c r="L154" s="20" t="s">
        <v>133</v>
      </c>
      <c r="M154" s="20" t="s">
        <v>133</v>
      </c>
      <c r="N154" s="20" t="s">
        <v>133</v>
      </c>
      <c r="O154" s="46">
        <v>342.45018527171084</v>
      </c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C154" s="22"/>
      <c r="AD154" s="22"/>
    </row>
    <row r="155" spans="2:30" ht="16.5" customHeight="1">
      <c r="B155" s="18" t="s">
        <v>6</v>
      </c>
      <c r="C155" s="20">
        <v>242.09639700860382</v>
      </c>
      <c r="D155" s="20">
        <v>205.8024676393471</v>
      </c>
      <c r="E155" s="20" t="s">
        <v>133</v>
      </c>
      <c r="F155" s="20" t="s">
        <v>133</v>
      </c>
      <c r="G155" s="20" t="s">
        <v>133</v>
      </c>
      <c r="H155" s="20" t="s">
        <v>133</v>
      </c>
      <c r="I155" s="20" t="s">
        <v>133</v>
      </c>
      <c r="J155" s="20" t="s">
        <v>133</v>
      </c>
      <c r="K155" s="20" t="s">
        <v>133</v>
      </c>
      <c r="L155" s="20" t="s">
        <v>133</v>
      </c>
      <c r="M155" s="20" t="s">
        <v>133</v>
      </c>
      <c r="N155" s="20" t="s">
        <v>133</v>
      </c>
      <c r="O155" s="46">
        <v>224.8595300255156</v>
      </c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</row>
    <row r="156" spans="2:30" ht="6" customHeight="1"/>
    <row r="157" spans="2:30" ht="6" customHeight="1">
      <c r="C157" s="23"/>
      <c r="D157" s="23"/>
      <c r="E157" s="23"/>
      <c r="F157" s="23"/>
      <c r="G157" s="23"/>
      <c r="H157" s="23"/>
      <c r="I157" s="23"/>
    </row>
    <row r="158" spans="2:30" ht="16.5" customHeight="1">
      <c r="B158" s="24" t="s">
        <v>132</v>
      </c>
    </row>
    <row r="159" spans="2:30" ht="16.5" customHeight="1">
      <c r="B159" s="25" t="s">
        <v>7</v>
      </c>
      <c r="C159" s="26">
        <v>3.9423700598485323</v>
      </c>
      <c r="D159" s="26">
        <v>-1.0269399821064895</v>
      </c>
      <c r="E159" s="26" t="s">
        <v>133</v>
      </c>
      <c r="F159" s="26" t="s">
        <v>133</v>
      </c>
      <c r="G159" s="26" t="s">
        <v>133</v>
      </c>
      <c r="H159" s="26" t="s">
        <v>133</v>
      </c>
      <c r="I159" s="26" t="s">
        <v>133</v>
      </c>
      <c r="J159" s="26" t="s">
        <v>133</v>
      </c>
      <c r="K159" s="26" t="s">
        <v>133</v>
      </c>
      <c r="L159" s="26" t="s">
        <v>133</v>
      </c>
      <c r="M159" s="26" t="s">
        <v>133</v>
      </c>
      <c r="N159" s="26" t="s">
        <v>133</v>
      </c>
      <c r="O159" s="26">
        <v>1.5572072979066487</v>
      </c>
    </row>
    <row r="160" spans="2:30" ht="16.5" customHeight="1">
      <c r="B160" s="25" t="s">
        <v>8</v>
      </c>
      <c r="C160" s="47">
        <v>6.9018364191413939E-2</v>
      </c>
      <c r="D160" s="47">
        <v>-5.4878738201635802E-3</v>
      </c>
      <c r="E160" s="47" t="s">
        <v>133</v>
      </c>
      <c r="F160" s="47" t="s">
        <v>133</v>
      </c>
      <c r="G160" s="47" t="s">
        <v>133</v>
      </c>
      <c r="H160" s="47" t="s">
        <v>133</v>
      </c>
      <c r="I160" s="47" t="s">
        <v>133</v>
      </c>
      <c r="J160" s="47" t="s">
        <v>133</v>
      </c>
      <c r="K160" s="47" t="s">
        <v>133</v>
      </c>
      <c r="L160" s="47" t="s">
        <v>133</v>
      </c>
      <c r="M160" s="47" t="s">
        <v>133</v>
      </c>
      <c r="N160" s="47" t="s">
        <v>133</v>
      </c>
      <c r="O160" s="47">
        <v>3.6895345125714796E-2</v>
      </c>
    </row>
    <row r="161" spans="1:30" ht="16.5" customHeight="1">
      <c r="B161" s="25" t="s">
        <v>9</v>
      </c>
      <c r="C161" s="47">
        <v>0.13604134427330905</v>
      </c>
      <c r="D161" s="47">
        <v>-2.1102962318503282E-2</v>
      </c>
      <c r="E161" s="47" t="s">
        <v>133</v>
      </c>
      <c r="F161" s="47" t="s">
        <v>133</v>
      </c>
      <c r="G161" s="47" t="s">
        <v>133</v>
      </c>
      <c r="H161" s="47" t="s">
        <v>133</v>
      </c>
      <c r="I161" s="47" t="s">
        <v>133</v>
      </c>
      <c r="J161" s="47" t="s">
        <v>133</v>
      </c>
      <c r="K161" s="47" t="s">
        <v>133</v>
      </c>
      <c r="L161" s="47" t="s">
        <v>133</v>
      </c>
      <c r="M161" s="47" t="s">
        <v>133</v>
      </c>
      <c r="N161" s="47" t="s">
        <v>133</v>
      </c>
      <c r="O161" s="47">
        <v>6.2083193712721085E-2</v>
      </c>
    </row>
    <row r="162" spans="1:30"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9" t="str">
        <f>O149</f>
        <v>Source : MKG_destination - Février 2025</v>
      </c>
    </row>
    <row r="164" spans="1:30" ht="24.6">
      <c r="A164" s="43" t="s">
        <v>21</v>
      </c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</row>
    <row r="165" spans="1:30" ht="24">
      <c r="B165" s="45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30" ht="48" customHeight="1">
      <c r="B166" s="15" t="s">
        <v>27</v>
      </c>
      <c r="C166" s="16">
        <v>45658</v>
      </c>
      <c r="D166" s="16">
        <v>45689</v>
      </c>
      <c r="E166" s="16">
        <v>45717</v>
      </c>
      <c r="F166" s="16">
        <v>45748</v>
      </c>
      <c r="G166" s="16">
        <v>45778</v>
      </c>
      <c r="H166" s="16">
        <v>45809</v>
      </c>
      <c r="I166" s="16">
        <v>45839</v>
      </c>
      <c r="J166" s="16">
        <v>45870</v>
      </c>
      <c r="K166" s="16">
        <v>45901</v>
      </c>
      <c r="L166" s="16">
        <v>45931</v>
      </c>
      <c r="M166" s="16">
        <v>45962</v>
      </c>
      <c r="N166" s="16">
        <v>45992</v>
      </c>
      <c r="O166" s="17" t="s">
        <v>3</v>
      </c>
    </row>
    <row r="167" spans="1:30" ht="16.5" customHeight="1">
      <c r="B167" s="18" t="s">
        <v>4</v>
      </c>
      <c r="C167" s="19">
        <v>0.59533436251807204</v>
      </c>
      <c r="D167" s="19">
        <v>0.65845822233971163</v>
      </c>
      <c r="E167" s="19" t="s">
        <v>133</v>
      </c>
      <c r="F167" s="19" t="s">
        <v>133</v>
      </c>
      <c r="G167" s="19" t="s">
        <v>133</v>
      </c>
      <c r="H167" s="19" t="s">
        <v>133</v>
      </c>
      <c r="I167" s="19" t="s">
        <v>133</v>
      </c>
      <c r="J167" s="19" t="s">
        <v>133</v>
      </c>
      <c r="K167" s="19" t="s">
        <v>133</v>
      </c>
      <c r="L167" s="19" t="s">
        <v>133</v>
      </c>
      <c r="M167" s="19" t="s">
        <v>133</v>
      </c>
      <c r="N167" s="19" t="s">
        <v>133</v>
      </c>
      <c r="O167" s="19">
        <v>0.6253012707269433</v>
      </c>
    </row>
    <row r="168" spans="1:30" ht="16.5" customHeight="1">
      <c r="B168" s="18" t="s">
        <v>5</v>
      </c>
      <c r="C168" s="20">
        <v>101.96098935287611</v>
      </c>
      <c r="D168" s="20">
        <v>94.043991002632723</v>
      </c>
      <c r="E168" s="20" t="s">
        <v>133</v>
      </c>
      <c r="F168" s="20" t="s">
        <v>133</v>
      </c>
      <c r="G168" s="20" t="s">
        <v>133</v>
      </c>
      <c r="H168" s="20" t="s">
        <v>133</v>
      </c>
      <c r="I168" s="20" t="s">
        <v>133</v>
      </c>
      <c r="J168" s="20" t="s">
        <v>133</v>
      </c>
      <c r="K168" s="20" t="s">
        <v>133</v>
      </c>
      <c r="L168" s="20" t="s">
        <v>133</v>
      </c>
      <c r="M168" s="20" t="s">
        <v>133</v>
      </c>
      <c r="N168" s="20" t="s">
        <v>133</v>
      </c>
      <c r="O168" s="46">
        <v>98.003243894347293</v>
      </c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C168" s="22"/>
      <c r="AD168" s="22"/>
    </row>
    <row r="169" spans="1:30" ht="16.5" customHeight="1">
      <c r="B169" s="18" t="s">
        <v>6</v>
      </c>
      <c r="C169" s="20">
        <v>60.700880598106423</v>
      </c>
      <c r="D169" s="20">
        <v>61.924039137325373</v>
      </c>
      <c r="E169" s="20" t="s">
        <v>133</v>
      </c>
      <c r="F169" s="20" t="s">
        <v>133</v>
      </c>
      <c r="G169" s="20" t="s">
        <v>133</v>
      </c>
      <c r="H169" s="20" t="s">
        <v>133</v>
      </c>
      <c r="I169" s="20" t="s">
        <v>133</v>
      </c>
      <c r="J169" s="20" t="s">
        <v>133</v>
      </c>
      <c r="K169" s="20" t="s">
        <v>133</v>
      </c>
      <c r="L169" s="20" t="s">
        <v>133</v>
      </c>
      <c r="M169" s="20" t="s">
        <v>133</v>
      </c>
      <c r="N169" s="20" t="s">
        <v>133</v>
      </c>
      <c r="O169" s="46">
        <v>61.281552942497918</v>
      </c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1:30" ht="6" customHeight="1"/>
    <row r="171" spans="1:30" ht="6" customHeight="1">
      <c r="C171" s="23"/>
      <c r="D171" s="23"/>
      <c r="E171" s="23"/>
      <c r="F171" s="23"/>
      <c r="G171" s="23"/>
      <c r="H171" s="23"/>
      <c r="I171" s="23"/>
    </row>
    <row r="172" spans="1:30" ht="16.5" customHeight="1">
      <c r="B172" s="24" t="s">
        <v>132</v>
      </c>
    </row>
    <row r="173" spans="1:30" ht="16.5" customHeight="1">
      <c r="B173" s="25" t="s">
        <v>7</v>
      </c>
      <c r="C173" s="26">
        <v>4.4287153745205536</v>
      </c>
      <c r="D173" s="26">
        <v>7.2840147740100392</v>
      </c>
      <c r="E173" s="26" t="s">
        <v>133</v>
      </c>
      <c r="F173" s="26" t="s">
        <v>133</v>
      </c>
      <c r="G173" s="26" t="s">
        <v>133</v>
      </c>
      <c r="H173" s="26" t="s">
        <v>133</v>
      </c>
      <c r="I173" s="26" t="s">
        <v>133</v>
      </c>
      <c r="J173" s="26" t="s">
        <v>133</v>
      </c>
      <c r="K173" s="26" t="s">
        <v>133</v>
      </c>
      <c r="L173" s="26" t="s">
        <v>133</v>
      </c>
      <c r="M173" s="26" t="s">
        <v>133</v>
      </c>
      <c r="N173" s="26" t="s">
        <v>133</v>
      </c>
      <c r="O173" s="26">
        <v>5.7525273564667305</v>
      </c>
    </row>
    <row r="174" spans="1:30" ht="16.5" customHeight="1">
      <c r="B174" s="25" t="s">
        <v>8</v>
      </c>
      <c r="C174" s="47">
        <v>-1.1982743769429316E-2</v>
      </c>
      <c r="D174" s="47">
        <v>-5.6009602976746509E-2</v>
      </c>
      <c r="E174" s="47" t="s">
        <v>133</v>
      </c>
      <c r="F174" s="47" t="s">
        <v>133</v>
      </c>
      <c r="G174" s="47" t="s">
        <v>133</v>
      </c>
      <c r="H174" s="47" t="s">
        <v>133</v>
      </c>
      <c r="I174" s="47" t="s">
        <v>133</v>
      </c>
      <c r="J174" s="47" t="s">
        <v>133</v>
      </c>
      <c r="K174" s="47" t="s">
        <v>133</v>
      </c>
      <c r="L174" s="47" t="s">
        <v>133</v>
      </c>
      <c r="M174" s="47" t="s">
        <v>133</v>
      </c>
      <c r="N174" s="47" t="s">
        <v>133</v>
      </c>
      <c r="O174" s="47">
        <v>-3.3631355122541562E-2</v>
      </c>
    </row>
    <row r="175" spans="1:30" ht="16.5" customHeight="1">
      <c r="B175" s="25" t="s">
        <v>9</v>
      </c>
      <c r="C175" s="47">
        <v>6.7423287933446208E-2</v>
      </c>
      <c r="D175" s="47">
        <v>6.1405488815666986E-2</v>
      </c>
      <c r="E175" s="47" t="s">
        <v>133</v>
      </c>
      <c r="F175" s="47" t="s">
        <v>133</v>
      </c>
      <c r="G175" s="47" t="s">
        <v>133</v>
      </c>
      <c r="H175" s="47" t="s">
        <v>133</v>
      </c>
      <c r="I175" s="47" t="s">
        <v>133</v>
      </c>
      <c r="J175" s="47" t="s">
        <v>133</v>
      </c>
      <c r="K175" s="47" t="s">
        <v>133</v>
      </c>
      <c r="L175" s="47" t="s">
        <v>133</v>
      </c>
      <c r="M175" s="47" t="s">
        <v>133</v>
      </c>
      <c r="N175" s="47" t="s">
        <v>133</v>
      </c>
      <c r="O175" s="47">
        <v>6.4278068556396395E-2</v>
      </c>
    </row>
    <row r="176" spans="1:30"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9" t="str">
        <f>O162</f>
        <v>Source : MKG_destination - Février 2025</v>
      </c>
    </row>
    <row r="177" spans="2:30" ht="12.75" customHeight="1">
      <c r="B177" s="45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9" spans="2:30" ht="48" customHeight="1">
      <c r="B179" s="15" t="s">
        <v>28</v>
      </c>
      <c r="C179" s="16">
        <v>45658</v>
      </c>
      <c r="D179" s="16">
        <v>45689</v>
      </c>
      <c r="E179" s="16">
        <v>45717</v>
      </c>
      <c r="F179" s="16">
        <v>45748</v>
      </c>
      <c r="G179" s="16">
        <v>45778</v>
      </c>
      <c r="H179" s="16">
        <v>45809</v>
      </c>
      <c r="I179" s="16">
        <v>45839</v>
      </c>
      <c r="J179" s="16">
        <v>45870</v>
      </c>
      <c r="K179" s="16">
        <v>45901</v>
      </c>
      <c r="L179" s="16">
        <v>45931</v>
      </c>
      <c r="M179" s="16">
        <v>45962</v>
      </c>
      <c r="N179" s="16">
        <v>45992</v>
      </c>
      <c r="O179" s="17" t="s">
        <v>3</v>
      </c>
    </row>
    <row r="180" spans="2:30" ht="16.5" customHeight="1">
      <c r="B180" s="18" t="s">
        <v>4</v>
      </c>
      <c r="C180" s="19">
        <v>0.75236610275200744</v>
      </c>
      <c r="D180" s="19">
        <v>0.74304260755472684</v>
      </c>
      <c r="E180" s="19" t="s">
        <v>133</v>
      </c>
      <c r="F180" s="19" t="s">
        <v>133</v>
      </c>
      <c r="G180" s="19" t="s">
        <v>133</v>
      </c>
      <c r="H180" s="19" t="s">
        <v>133</v>
      </c>
      <c r="I180" s="19" t="s">
        <v>133</v>
      </c>
      <c r="J180" s="19" t="s">
        <v>133</v>
      </c>
      <c r="K180" s="19" t="s">
        <v>133</v>
      </c>
      <c r="L180" s="19" t="s">
        <v>133</v>
      </c>
      <c r="M180" s="19" t="s">
        <v>133</v>
      </c>
      <c r="N180" s="19" t="s">
        <v>133</v>
      </c>
      <c r="O180" s="19">
        <v>0.74794156924110466</v>
      </c>
    </row>
    <row r="181" spans="2:30" ht="16.5" customHeight="1">
      <c r="B181" s="18" t="s">
        <v>5</v>
      </c>
      <c r="C181" s="20">
        <v>127.16083686668445</v>
      </c>
      <c r="D181" s="20">
        <v>123.22492231064126</v>
      </c>
      <c r="E181" s="20" t="s">
        <v>133</v>
      </c>
      <c r="F181" s="20" t="s">
        <v>133</v>
      </c>
      <c r="G181" s="20" t="s">
        <v>133</v>
      </c>
      <c r="H181" s="20" t="s">
        <v>133</v>
      </c>
      <c r="I181" s="20" t="s">
        <v>133</v>
      </c>
      <c r="J181" s="20" t="s">
        <v>133</v>
      </c>
      <c r="K181" s="20" t="s">
        <v>133</v>
      </c>
      <c r="L181" s="20" t="s">
        <v>133</v>
      </c>
      <c r="M181" s="20" t="s">
        <v>133</v>
      </c>
      <c r="N181" s="20" t="s">
        <v>133</v>
      </c>
      <c r="O181" s="46">
        <v>125.30525360737543</v>
      </c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C181" s="22"/>
      <c r="AD181" s="22"/>
    </row>
    <row r="182" spans="2:30" ht="16.5" customHeight="1">
      <c r="B182" s="18" t="s">
        <v>6</v>
      </c>
      <c r="C182" s="20">
        <v>95.671503256071176</v>
      </c>
      <c r="D182" s="20">
        <v>91.561367589427519</v>
      </c>
      <c r="E182" s="20" t="s">
        <v>133</v>
      </c>
      <c r="F182" s="20" t="s">
        <v>133</v>
      </c>
      <c r="G182" s="20" t="s">
        <v>133</v>
      </c>
      <c r="H182" s="20" t="s">
        <v>133</v>
      </c>
      <c r="I182" s="20" t="s">
        <v>133</v>
      </c>
      <c r="J182" s="20" t="s">
        <v>133</v>
      </c>
      <c r="K182" s="20" t="s">
        <v>133</v>
      </c>
      <c r="L182" s="20" t="s">
        <v>133</v>
      </c>
      <c r="M182" s="20" t="s">
        <v>133</v>
      </c>
      <c r="N182" s="20" t="s">
        <v>133</v>
      </c>
      <c r="O182" s="46">
        <v>93.721008017254974</v>
      </c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</row>
    <row r="183" spans="2:30" ht="6" customHeight="1"/>
    <row r="184" spans="2:30" ht="6" customHeight="1">
      <c r="C184" s="23"/>
      <c r="D184" s="23"/>
      <c r="E184" s="23"/>
      <c r="F184" s="23"/>
      <c r="G184" s="23"/>
      <c r="H184" s="23"/>
      <c r="I184" s="23"/>
    </row>
    <row r="185" spans="2:30" ht="16.5" customHeight="1">
      <c r="B185" s="24" t="s">
        <v>132</v>
      </c>
    </row>
    <row r="186" spans="2:30" ht="16.5" customHeight="1">
      <c r="B186" s="25" t="s">
        <v>7</v>
      </c>
      <c r="C186" s="26">
        <v>8.6384401103198787</v>
      </c>
      <c r="D186" s="26">
        <v>9.1662043374680646</v>
      </c>
      <c r="E186" s="26" t="s">
        <v>133</v>
      </c>
      <c r="F186" s="26" t="s">
        <v>133</v>
      </c>
      <c r="G186" s="26" t="s">
        <v>133</v>
      </c>
      <c r="H186" s="26" t="s">
        <v>133</v>
      </c>
      <c r="I186" s="26" t="s">
        <v>133</v>
      </c>
      <c r="J186" s="26" t="s">
        <v>133</v>
      </c>
      <c r="K186" s="26" t="s">
        <v>133</v>
      </c>
      <c r="L186" s="26" t="s">
        <v>133</v>
      </c>
      <c r="M186" s="26" t="s">
        <v>133</v>
      </c>
      <c r="N186" s="26" t="s">
        <v>133</v>
      </c>
      <c r="O186" s="26">
        <v>8.9195086428013326</v>
      </c>
    </row>
    <row r="187" spans="2:30" ht="16.5" customHeight="1">
      <c r="B187" s="25" t="s">
        <v>8</v>
      </c>
      <c r="C187" s="47">
        <v>-1.2942444447784807E-2</v>
      </c>
      <c r="D187" s="47">
        <v>-2.0398293261308931E-3</v>
      </c>
      <c r="E187" s="47" t="s">
        <v>133</v>
      </c>
      <c r="F187" s="47" t="s">
        <v>133</v>
      </c>
      <c r="G187" s="47" t="s">
        <v>133</v>
      </c>
      <c r="H187" s="47" t="s">
        <v>133</v>
      </c>
      <c r="I187" s="47" t="s">
        <v>133</v>
      </c>
      <c r="J187" s="47" t="s">
        <v>133</v>
      </c>
      <c r="K187" s="47" t="s">
        <v>133</v>
      </c>
      <c r="L187" s="47" t="s">
        <v>133</v>
      </c>
      <c r="M187" s="47" t="s">
        <v>133</v>
      </c>
      <c r="N187" s="47" t="s">
        <v>133</v>
      </c>
      <c r="O187" s="47">
        <v>-7.1378469609520989E-3</v>
      </c>
    </row>
    <row r="188" spans="2:30" ht="16.5" customHeight="1">
      <c r="B188" s="25" t="s">
        <v>9</v>
      </c>
      <c r="C188" s="47">
        <v>0.11508866448458788</v>
      </c>
      <c r="D188" s="47">
        <v>0.13839277410234274</v>
      </c>
      <c r="E188" s="47" t="s">
        <v>133</v>
      </c>
      <c r="F188" s="47" t="s">
        <v>133</v>
      </c>
      <c r="G188" s="47" t="s">
        <v>133</v>
      </c>
      <c r="H188" s="47" t="s">
        <v>133</v>
      </c>
      <c r="I188" s="47" t="s">
        <v>133</v>
      </c>
      <c r="J188" s="47" t="s">
        <v>133</v>
      </c>
      <c r="K188" s="47" t="s">
        <v>133</v>
      </c>
      <c r="L188" s="47" t="s">
        <v>133</v>
      </c>
      <c r="M188" s="47" t="s">
        <v>133</v>
      </c>
      <c r="N188" s="47" t="s">
        <v>133</v>
      </c>
      <c r="O188" s="47">
        <v>0.12729691339365945</v>
      </c>
    </row>
    <row r="189" spans="2:30"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9" t="str">
        <f>O176</f>
        <v>Source : MKG_destination - Février 2025</v>
      </c>
    </row>
    <row r="190" spans="2:30" ht="13.5" customHeight="1"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</row>
    <row r="191" spans="2:30">
      <c r="C191" s="13"/>
      <c r="O191" s="48"/>
    </row>
    <row r="192" spans="2:30" ht="48" customHeight="1">
      <c r="B192" s="15" t="s">
        <v>29</v>
      </c>
      <c r="C192" s="16">
        <v>45658</v>
      </c>
      <c r="D192" s="16">
        <v>45689</v>
      </c>
      <c r="E192" s="16">
        <v>45717</v>
      </c>
      <c r="F192" s="16">
        <v>45748</v>
      </c>
      <c r="G192" s="16">
        <v>45778</v>
      </c>
      <c r="H192" s="16">
        <v>45809</v>
      </c>
      <c r="I192" s="16">
        <v>45839</v>
      </c>
      <c r="J192" s="16">
        <v>45870</v>
      </c>
      <c r="K192" s="16">
        <v>45901</v>
      </c>
      <c r="L192" s="16">
        <v>45931</v>
      </c>
      <c r="M192" s="16">
        <v>45962</v>
      </c>
      <c r="N192" s="16">
        <v>45992</v>
      </c>
      <c r="O192" s="17" t="s">
        <v>3</v>
      </c>
    </row>
    <row r="193" spans="2:30" ht="16.5" customHeight="1">
      <c r="B193" s="18" t="s">
        <v>4</v>
      </c>
      <c r="C193" s="19">
        <v>0.73570996630863594</v>
      </c>
      <c r="D193" s="19">
        <v>0.73132995182952121</v>
      </c>
      <c r="E193" s="19" t="s">
        <v>133</v>
      </c>
      <c r="F193" s="19" t="s">
        <v>133</v>
      </c>
      <c r="G193" s="19" t="s">
        <v>133</v>
      </c>
      <c r="H193" s="19" t="s">
        <v>133</v>
      </c>
      <c r="I193" s="19" t="s">
        <v>133</v>
      </c>
      <c r="J193" s="19" t="s">
        <v>133</v>
      </c>
      <c r="K193" s="19" t="s">
        <v>133</v>
      </c>
      <c r="L193" s="19" t="s">
        <v>133</v>
      </c>
      <c r="M193" s="19" t="s">
        <v>133</v>
      </c>
      <c r="N193" s="19" t="s">
        <v>133</v>
      </c>
      <c r="O193" s="19">
        <v>0.73363198837666854</v>
      </c>
    </row>
    <row r="194" spans="2:30" ht="16.5" customHeight="1">
      <c r="B194" s="18" t="s">
        <v>5</v>
      </c>
      <c r="C194" s="20">
        <v>291.55237668304045</v>
      </c>
      <c r="D194" s="20">
        <v>255.73030704743729</v>
      </c>
      <c r="E194" s="20" t="s">
        <v>133</v>
      </c>
      <c r="F194" s="20" t="s">
        <v>133</v>
      </c>
      <c r="G194" s="20" t="s">
        <v>133</v>
      </c>
      <c r="H194" s="20" t="s">
        <v>133</v>
      </c>
      <c r="I194" s="20" t="s">
        <v>133</v>
      </c>
      <c r="J194" s="20" t="s">
        <v>133</v>
      </c>
      <c r="K194" s="20" t="s">
        <v>133</v>
      </c>
      <c r="L194" s="20" t="s">
        <v>133</v>
      </c>
      <c r="M194" s="20" t="s">
        <v>133</v>
      </c>
      <c r="N194" s="20" t="s">
        <v>133</v>
      </c>
      <c r="O194" s="46">
        <v>274.61090400910797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C194" s="22"/>
      <c r="AD194" s="22"/>
    </row>
    <row r="195" spans="2:30" ht="16.5" customHeight="1">
      <c r="B195" s="18" t="s">
        <v>6</v>
      </c>
      <c r="C195" s="20">
        <v>214.49798922668242</v>
      </c>
      <c r="D195" s="20">
        <v>187.02323313435099</v>
      </c>
      <c r="E195" s="20" t="s">
        <v>133</v>
      </c>
      <c r="F195" s="20" t="s">
        <v>133</v>
      </c>
      <c r="G195" s="20" t="s">
        <v>133</v>
      </c>
      <c r="H195" s="20" t="s">
        <v>133</v>
      </c>
      <c r="I195" s="20" t="s">
        <v>133</v>
      </c>
      <c r="J195" s="20" t="s">
        <v>133</v>
      </c>
      <c r="K195" s="20" t="s">
        <v>133</v>
      </c>
      <c r="L195" s="20" t="s">
        <v>133</v>
      </c>
      <c r="M195" s="20" t="s">
        <v>133</v>
      </c>
      <c r="N195" s="20" t="s">
        <v>133</v>
      </c>
      <c r="O195" s="46">
        <v>201.46334353811636</v>
      </c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</row>
    <row r="196" spans="2:30" ht="6" customHeight="1"/>
    <row r="197" spans="2:30" ht="6" customHeight="1">
      <c r="C197" s="23"/>
      <c r="D197" s="23"/>
      <c r="E197" s="23"/>
      <c r="F197" s="23"/>
      <c r="G197" s="23"/>
      <c r="H197" s="23"/>
      <c r="I197" s="23"/>
    </row>
    <row r="198" spans="2:30" ht="16.5" customHeight="1">
      <c r="B198" s="24" t="s">
        <v>132</v>
      </c>
    </row>
    <row r="199" spans="2:30" ht="16.5" customHeight="1">
      <c r="B199" s="25" t="s">
        <v>7</v>
      </c>
      <c r="C199" s="26">
        <v>-0.75196068004134142</v>
      </c>
      <c r="D199" s="26">
        <v>-2.0895431303451173</v>
      </c>
      <c r="E199" s="26" t="s">
        <v>133</v>
      </c>
      <c r="F199" s="26" t="s">
        <v>133</v>
      </c>
      <c r="G199" s="26" t="s">
        <v>133</v>
      </c>
      <c r="H199" s="26" t="s">
        <v>133</v>
      </c>
      <c r="I199" s="26" t="s">
        <v>133</v>
      </c>
      <c r="J199" s="26" t="s">
        <v>133</v>
      </c>
      <c r="K199" s="26" t="s">
        <v>133</v>
      </c>
      <c r="L199" s="26" t="s">
        <v>133</v>
      </c>
      <c r="M199" s="26" t="s">
        <v>133</v>
      </c>
      <c r="N199" s="26" t="s">
        <v>133</v>
      </c>
      <c r="O199" s="26">
        <v>-1.3967952179134713</v>
      </c>
    </row>
    <row r="200" spans="2:30" ht="16.5" customHeight="1">
      <c r="B200" s="25" t="s">
        <v>8</v>
      </c>
      <c r="C200" s="47">
        <v>3.0253753149274809E-2</v>
      </c>
      <c r="D200" s="47">
        <v>-8.3650625182455363E-3</v>
      </c>
      <c r="E200" s="47" t="s">
        <v>133</v>
      </c>
      <c r="F200" s="47" t="s">
        <v>133</v>
      </c>
      <c r="G200" s="47" t="s">
        <v>133</v>
      </c>
      <c r="H200" s="47" t="s">
        <v>133</v>
      </c>
      <c r="I200" s="47" t="s">
        <v>133</v>
      </c>
      <c r="J200" s="47" t="s">
        <v>133</v>
      </c>
      <c r="K200" s="47" t="s">
        <v>133</v>
      </c>
      <c r="L200" s="47" t="s">
        <v>133</v>
      </c>
      <c r="M200" s="47" t="s">
        <v>133</v>
      </c>
      <c r="N200" s="47" t="s">
        <v>133</v>
      </c>
      <c r="O200" s="47">
        <v>1.4373771530310941E-2</v>
      </c>
    </row>
    <row r="201" spans="2:30" ht="16.5" customHeight="1">
      <c r="B201" s="25" t="s">
        <v>9</v>
      </c>
      <c r="C201" s="47">
        <v>1.9830186315240805E-2</v>
      </c>
      <c r="D201" s="47">
        <v>-3.5910848899385561E-2</v>
      </c>
      <c r="E201" s="47" t="s">
        <v>133</v>
      </c>
      <c r="F201" s="47" t="s">
        <v>133</v>
      </c>
      <c r="G201" s="47" t="s">
        <v>133</v>
      </c>
      <c r="H201" s="47" t="s">
        <v>133</v>
      </c>
      <c r="I201" s="47" t="s">
        <v>133</v>
      </c>
      <c r="J201" s="47" t="s">
        <v>133</v>
      </c>
      <c r="K201" s="47" t="s">
        <v>133</v>
      </c>
      <c r="L201" s="47" t="s">
        <v>133</v>
      </c>
      <c r="M201" s="47" t="s">
        <v>133</v>
      </c>
      <c r="N201" s="47" t="s">
        <v>133</v>
      </c>
      <c r="O201" s="47">
        <v>-4.5785097151503917E-3</v>
      </c>
    </row>
    <row r="202" spans="2:30"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9" t="str">
        <f>O189</f>
        <v>Source : MKG_destination - Février 2025</v>
      </c>
    </row>
    <row r="203" spans="2:30">
      <c r="O203" s="48"/>
    </row>
    <row r="204" spans="2:30">
      <c r="O204" s="48"/>
    </row>
    <row r="205" spans="2:30" ht="48" customHeight="1">
      <c r="B205" s="15" t="s">
        <v>30</v>
      </c>
      <c r="C205" s="16">
        <v>45658</v>
      </c>
      <c r="D205" s="16">
        <v>45689</v>
      </c>
      <c r="E205" s="16">
        <v>45717</v>
      </c>
      <c r="F205" s="16">
        <v>45748</v>
      </c>
      <c r="G205" s="16">
        <v>45778</v>
      </c>
      <c r="H205" s="16">
        <v>45809</v>
      </c>
      <c r="I205" s="16">
        <v>45839</v>
      </c>
      <c r="J205" s="16">
        <v>45870</v>
      </c>
      <c r="K205" s="16">
        <v>45901</v>
      </c>
      <c r="L205" s="16">
        <v>45931</v>
      </c>
      <c r="M205" s="16">
        <v>45962</v>
      </c>
      <c r="N205" s="16">
        <v>45992</v>
      </c>
      <c r="O205" s="17" t="s">
        <v>3</v>
      </c>
    </row>
    <row r="206" spans="2:30" ht="16.5" customHeight="1">
      <c r="B206" s="18" t="s">
        <v>4</v>
      </c>
      <c r="C206" s="19">
        <v>0.73376482427925882</v>
      </c>
      <c r="D206" s="19">
        <v>0.75520301752828933</v>
      </c>
      <c r="E206" s="19" t="s">
        <v>133</v>
      </c>
      <c r="F206" s="19" t="s">
        <v>133</v>
      </c>
      <c r="G206" s="19" t="s">
        <v>133</v>
      </c>
      <c r="H206" s="19" t="s">
        <v>133</v>
      </c>
      <c r="I206" s="19" t="s">
        <v>133</v>
      </c>
      <c r="J206" s="19" t="s">
        <v>133</v>
      </c>
      <c r="K206" s="19" t="s">
        <v>133</v>
      </c>
      <c r="L206" s="19" t="s">
        <v>133</v>
      </c>
      <c r="M206" s="19" t="s">
        <v>133</v>
      </c>
      <c r="N206" s="19" t="s">
        <v>133</v>
      </c>
      <c r="O206" s="19">
        <v>0.74385620437193856</v>
      </c>
    </row>
    <row r="207" spans="2:30" ht="16.5" customHeight="1">
      <c r="B207" s="18" t="s">
        <v>5</v>
      </c>
      <c r="C207" s="20">
        <v>149.36457597989781</v>
      </c>
      <c r="D207" s="20">
        <v>142.26934096993713</v>
      </c>
      <c r="E207" s="20" t="s">
        <v>133</v>
      </c>
      <c r="F207" s="20" t="s">
        <v>133</v>
      </c>
      <c r="G207" s="20" t="s">
        <v>133</v>
      </c>
      <c r="H207" s="20" t="s">
        <v>133</v>
      </c>
      <c r="I207" s="20" t="s">
        <v>133</v>
      </c>
      <c r="J207" s="20" t="s">
        <v>133</v>
      </c>
      <c r="K207" s="20" t="s">
        <v>133</v>
      </c>
      <c r="L207" s="20" t="s">
        <v>133</v>
      </c>
      <c r="M207" s="20" t="s">
        <v>133</v>
      </c>
      <c r="N207" s="20" t="s">
        <v>133</v>
      </c>
      <c r="O207" s="46">
        <v>145.97376255098496</v>
      </c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C207" s="22"/>
      <c r="AD207" s="22"/>
    </row>
    <row r="208" spans="2:30" ht="16.5" customHeight="1">
      <c r="B208" s="18" t="s">
        <v>6</v>
      </c>
      <c r="C208" s="20">
        <v>109.59847184743572</v>
      </c>
      <c r="D208" s="20">
        <v>107.4422356022576</v>
      </c>
      <c r="E208" s="20" t="s">
        <v>133</v>
      </c>
      <c r="F208" s="20" t="s">
        <v>133</v>
      </c>
      <c r="G208" s="20" t="s">
        <v>133</v>
      </c>
      <c r="H208" s="20" t="s">
        <v>133</v>
      </c>
      <c r="I208" s="20" t="s">
        <v>133</v>
      </c>
      <c r="J208" s="20" t="s">
        <v>133</v>
      </c>
      <c r="K208" s="20" t="s">
        <v>133</v>
      </c>
      <c r="L208" s="20" t="s">
        <v>133</v>
      </c>
      <c r="M208" s="20" t="s">
        <v>133</v>
      </c>
      <c r="N208" s="20" t="s">
        <v>133</v>
      </c>
      <c r="O208" s="46">
        <v>108.58348894906629</v>
      </c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</row>
    <row r="209" spans="2:30" ht="6" customHeight="1"/>
    <row r="210" spans="2:30" ht="6" customHeight="1">
      <c r="C210" s="23"/>
      <c r="D210" s="23"/>
      <c r="E210" s="23"/>
      <c r="F210" s="23"/>
      <c r="G210" s="23"/>
      <c r="H210" s="23"/>
      <c r="I210" s="23"/>
    </row>
    <row r="211" spans="2:30" ht="16.5" customHeight="1">
      <c r="B211" s="24" t="s">
        <v>132</v>
      </c>
    </row>
    <row r="212" spans="2:30" ht="16.5" customHeight="1">
      <c r="B212" s="25" t="s">
        <v>7</v>
      </c>
      <c r="C212" s="26">
        <v>-2.9210006880617034</v>
      </c>
      <c r="D212" s="26">
        <v>-4.0349195621689145</v>
      </c>
      <c r="E212" s="26" t="s">
        <v>133</v>
      </c>
      <c r="F212" s="26" t="s">
        <v>133</v>
      </c>
      <c r="G212" s="26" t="s">
        <v>133</v>
      </c>
      <c r="H212" s="26" t="s">
        <v>133</v>
      </c>
      <c r="I212" s="26" t="s">
        <v>133</v>
      </c>
      <c r="J212" s="26" t="s">
        <v>133</v>
      </c>
      <c r="K212" s="26" t="s">
        <v>133</v>
      </c>
      <c r="L212" s="26" t="s">
        <v>133</v>
      </c>
      <c r="M212" s="26" t="s">
        <v>133</v>
      </c>
      <c r="N212" s="26" t="s">
        <v>133</v>
      </c>
      <c r="O212" s="26">
        <v>-3.4937080759573136</v>
      </c>
    </row>
    <row r="213" spans="2:30" ht="16.5" customHeight="1">
      <c r="B213" s="25" t="s">
        <v>8</v>
      </c>
      <c r="C213" s="47">
        <v>-5.2245466385012485E-3</v>
      </c>
      <c r="D213" s="47">
        <v>-1.1345777463746209E-2</v>
      </c>
      <c r="E213" s="47" t="s">
        <v>133</v>
      </c>
      <c r="F213" s="47" t="s">
        <v>133</v>
      </c>
      <c r="G213" s="47" t="s">
        <v>133</v>
      </c>
      <c r="H213" s="47" t="s">
        <v>133</v>
      </c>
      <c r="I213" s="47" t="s">
        <v>133</v>
      </c>
      <c r="J213" s="47" t="s">
        <v>133</v>
      </c>
      <c r="K213" s="47" t="s">
        <v>133</v>
      </c>
      <c r="L213" s="47" t="s">
        <v>133</v>
      </c>
      <c r="M213" s="47" t="s">
        <v>133</v>
      </c>
      <c r="N213" s="47" t="s">
        <v>133</v>
      </c>
      <c r="O213" s="47">
        <v>-7.3217337919346814E-3</v>
      </c>
    </row>
    <row r="214" spans="2:30" ht="16.5" customHeight="1">
      <c r="B214" s="25" t="s">
        <v>9</v>
      </c>
      <c r="C214" s="47">
        <v>-4.3308893134158533E-2</v>
      </c>
      <c r="D214" s="47">
        <v>-6.1488812663629488E-2</v>
      </c>
      <c r="E214" s="47" t="s">
        <v>133</v>
      </c>
      <c r="F214" s="47" t="s">
        <v>133</v>
      </c>
      <c r="G214" s="47" t="s">
        <v>133</v>
      </c>
      <c r="H214" s="47" t="s">
        <v>133</v>
      </c>
      <c r="I214" s="47" t="s">
        <v>133</v>
      </c>
      <c r="J214" s="47" t="s">
        <v>133</v>
      </c>
      <c r="K214" s="47" t="s">
        <v>133</v>
      </c>
      <c r="L214" s="47" t="s">
        <v>133</v>
      </c>
      <c r="M214" s="47" t="s">
        <v>133</v>
      </c>
      <c r="N214" s="47" t="s">
        <v>133</v>
      </c>
      <c r="O214" s="47">
        <v>-5.1853808498931842E-2</v>
      </c>
    </row>
    <row r="215" spans="2:30"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9" t="str">
        <f>O202</f>
        <v>Source : MKG_destination - Février 2025</v>
      </c>
    </row>
    <row r="216" spans="2:30">
      <c r="O216" s="48"/>
    </row>
    <row r="218" spans="2:30" ht="48" customHeight="1">
      <c r="B218" s="15" t="s">
        <v>31</v>
      </c>
      <c r="C218" s="16">
        <v>45658</v>
      </c>
      <c r="D218" s="16">
        <v>45689</v>
      </c>
      <c r="E218" s="16">
        <v>45717</v>
      </c>
      <c r="F218" s="16">
        <v>45748</v>
      </c>
      <c r="G218" s="16">
        <v>45778</v>
      </c>
      <c r="H218" s="16">
        <v>45809</v>
      </c>
      <c r="I218" s="16">
        <v>45839</v>
      </c>
      <c r="J218" s="16">
        <v>45870</v>
      </c>
      <c r="K218" s="16">
        <v>45901</v>
      </c>
      <c r="L218" s="16">
        <v>45931</v>
      </c>
      <c r="M218" s="16">
        <v>45962</v>
      </c>
      <c r="N218" s="16">
        <v>45992</v>
      </c>
      <c r="O218" s="17" t="s">
        <v>3</v>
      </c>
    </row>
    <row r="219" spans="2:30" ht="16.5" customHeight="1">
      <c r="B219" s="18" t="s">
        <v>4</v>
      </c>
      <c r="C219" s="19">
        <v>0.7456700091157703</v>
      </c>
      <c r="D219" s="19">
        <v>0.78147630542497781</v>
      </c>
      <c r="E219" s="19" t="s">
        <v>133</v>
      </c>
      <c r="F219" s="19" t="s">
        <v>133</v>
      </c>
      <c r="G219" s="19" t="s">
        <v>133</v>
      </c>
      <c r="H219" s="19" t="s">
        <v>133</v>
      </c>
      <c r="I219" s="19" t="s">
        <v>133</v>
      </c>
      <c r="J219" s="19" t="s">
        <v>133</v>
      </c>
      <c r="K219" s="19" t="s">
        <v>133</v>
      </c>
      <c r="L219" s="19" t="s">
        <v>133</v>
      </c>
      <c r="M219" s="19" t="s">
        <v>133</v>
      </c>
      <c r="N219" s="19" t="s">
        <v>133</v>
      </c>
      <c r="O219" s="19">
        <v>0.76259986784405598</v>
      </c>
    </row>
    <row r="220" spans="2:30" ht="16.5" customHeight="1">
      <c r="B220" s="18" t="s">
        <v>5</v>
      </c>
      <c r="C220" s="20">
        <v>202.12825321859719</v>
      </c>
      <c r="D220" s="20">
        <v>194.14370980074378</v>
      </c>
      <c r="E220" s="20" t="s">
        <v>133</v>
      </c>
      <c r="F220" s="20" t="s">
        <v>133</v>
      </c>
      <c r="G220" s="20" t="s">
        <v>133</v>
      </c>
      <c r="H220" s="20" t="s">
        <v>133</v>
      </c>
      <c r="I220" s="20" t="s">
        <v>133</v>
      </c>
      <c r="J220" s="20" t="s">
        <v>133</v>
      </c>
      <c r="K220" s="20" t="s">
        <v>133</v>
      </c>
      <c r="L220" s="20" t="s">
        <v>133</v>
      </c>
      <c r="M220" s="20" t="s">
        <v>133</v>
      </c>
      <c r="N220" s="20" t="s">
        <v>133</v>
      </c>
      <c r="O220" s="46">
        <v>198.25957054327492</v>
      </c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C220" s="22"/>
      <c r="AD220" s="22"/>
    </row>
    <row r="221" spans="2:30" ht="16.5" customHeight="1">
      <c r="B221" s="18" t="s">
        <v>6</v>
      </c>
      <c r="C221" s="20">
        <v>150.72097642006608</v>
      </c>
      <c r="D221" s="20">
        <v>151.71870905658429</v>
      </c>
      <c r="E221" s="20" t="s">
        <v>133</v>
      </c>
      <c r="F221" s="20" t="s">
        <v>133</v>
      </c>
      <c r="G221" s="20" t="s">
        <v>133</v>
      </c>
      <c r="H221" s="20" t="s">
        <v>133</v>
      </c>
      <c r="I221" s="20" t="s">
        <v>133</v>
      </c>
      <c r="J221" s="20" t="s">
        <v>133</v>
      </c>
      <c r="K221" s="20" t="s">
        <v>133</v>
      </c>
      <c r="L221" s="20" t="s">
        <v>133</v>
      </c>
      <c r="M221" s="20" t="s">
        <v>133</v>
      </c>
      <c r="N221" s="20" t="s">
        <v>133</v>
      </c>
      <c r="O221" s="46">
        <v>151.19272229512075</v>
      </c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</row>
    <row r="222" spans="2:30" ht="6" customHeight="1"/>
    <row r="223" spans="2:30" ht="6" customHeight="1">
      <c r="C223" s="23"/>
      <c r="D223" s="23"/>
      <c r="E223" s="23"/>
      <c r="F223" s="23"/>
      <c r="G223" s="23"/>
      <c r="H223" s="23"/>
      <c r="I223" s="23"/>
    </row>
    <row r="224" spans="2:30" ht="16.5" customHeight="1">
      <c r="B224" s="24" t="s">
        <v>132</v>
      </c>
    </row>
    <row r="225" spans="1:30" ht="16.5" customHeight="1">
      <c r="B225" s="25" t="s">
        <v>7</v>
      </c>
      <c r="C225" s="26">
        <v>3.7954875584613079</v>
      </c>
      <c r="D225" s="26">
        <v>6.8505059418588088</v>
      </c>
      <c r="E225" s="26" t="s">
        <v>133</v>
      </c>
      <c r="F225" s="26" t="s">
        <v>133</v>
      </c>
      <c r="G225" s="26" t="s">
        <v>133</v>
      </c>
      <c r="H225" s="26" t="s">
        <v>133</v>
      </c>
      <c r="I225" s="26" t="s">
        <v>133</v>
      </c>
      <c r="J225" s="26" t="s">
        <v>133</v>
      </c>
      <c r="K225" s="26" t="s">
        <v>133</v>
      </c>
      <c r="L225" s="26" t="s">
        <v>133</v>
      </c>
      <c r="M225" s="26" t="s">
        <v>133</v>
      </c>
      <c r="N225" s="26" t="s">
        <v>133</v>
      </c>
      <c r="O225" s="26">
        <v>5.2353713997902123</v>
      </c>
    </row>
    <row r="226" spans="1:30" ht="16.5" customHeight="1">
      <c r="B226" s="25" t="s">
        <v>8</v>
      </c>
      <c r="C226" s="47">
        <v>2.1967056650728845E-2</v>
      </c>
      <c r="D226" s="47">
        <v>4.2114037028777584E-3</v>
      </c>
      <c r="E226" s="47" t="s">
        <v>133</v>
      </c>
      <c r="F226" s="47" t="s">
        <v>133</v>
      </c>
      <c r="G226" s="47" t="s">
        <v>133</v>
      </c>
      <c r="H226" s="47" t="s">
        <v>133</v>
      </c>
      <c r="I226" s="47" t="s">
        <v>133</v>
      </c>
      <c r="J226" s="47" t="s">
        <v>133</v>
      </c>
      <c r="K226" s="47" t="s">
        <v>133</v>
      </c>
      <c r="L226" s="47" t="s">
        <v>133</v>
      </c>
      <c r="M226" s="47" t="s">
        <v>133</v>
      </c>
      <c r="N226" s="47" t="s">
        <v>133</v>
      </c>
      <c r="O226" s="47">
        <v>1.3438831416273E-2</v>
      </c>
    </row>
    <row r="227" spans="1:30" ht="16.5" customHeight="1">
      <c r="B227" s="25" t="s">
        <v>9</v>
      </c>
      <c r="C227" s="47">
        <v>7.6775313036620885E-2</v>
      </c>
      <c r="D227" s="47">
        <v>0.10069995392818765</v>
      </c>
      <c r="E227" s="47" t="s">
        <v>133</v>
      </c>
      <c r="F227" s="47" t="s">
        <v>133</v>
      </c>
      <c r="G227" s="47" t="s">
        <v>133</v>
      </c>
      <c r="H227" s="47" t="s">
        <v>133</v>
      </c>
      <c r="I227" s="47" t="s">
        <v>133</v>
      </c>
      <c r="J227" s="47" t="s">
        <v>133</v>
      </c>
      <c r="K227" s="47" t="s">
        <v>133</v>
      </c>
      <c r="L227" s="47" t="s">
        <v>133</v>
      </c>
      <c r="M227" s="47" t="s">
        <v>133</v>
      </c>
      <c r="N227" s="47" t="s">
        <v>133</v>
      </c>
      <c r="O227" s="47">
        <v>8.8141505196366987E-2</v>
      </c>
    </row>
    <row r="228" spans="1:30"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9" t="str">
        <f>O215</f>
        <v>Source : MKG_destination - Février 2025</v>
      </c>
    </row>
    <row r="230" spans="1:30" ht="24.6">
      <c r="A230" s="43" t="s">
        <v>21</v>
      </c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</row>
    <row r="231" spans="1:30" ht="24">
      <c r="B231" s="45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30" ht="48" customHeight="1">
      <c r="B232" s="15" t="s">
        <v>32</v>
      </c>
      <c r="C232" s="16">
        <v>45658</v>
      </c>
      <c r="D232" s="16">
        <v>45689</v>
      </c>
      <c r="E232" s="16">
        <v>45717</v>
      </c>
      <c r="F232" s="16">
        <v>45748</v>
      </c>
      <c r="G232" s="16">
        <v>45778</v>
      </c>
      <c r="H232" s="16">
        <v>45809</v>
      </c>
      <c r="I232" s="16">
        <v>45839</v>
      </c>
      <c r="J232" s="16">
        <v>45870</v>
      </c>
      <c r="K232" s="16">
        <v>45901</v>
      </c>
      <c r="L232" s="16">
        <v>45931</v>
      </c>
      <c r="M232" s="16">
        <v>45962</v>
      </c>
      <c r="N232" s="16">
        <v>45992</v>
      </c>
      <c r="O232" s="17" t="s">
        <v>3</v>
      </c>
    </row>
    <row r="233" spans="1:30" ht="16.5" customHeight="1">
      <c r="B233" s="18" t="s">
        <v>4</v>
      </c>
      <c r="C233" s="19">
        <v>0.74653964728406419</v>
      </c>
      <c r="D233" s="19">
        <v>0.72071827220266349</v>
      </c>
      <c r="E233" s="19" t="s">
        <v>133</v>
      </c>
      <c r="F233" s="19" t="s">
        <v>133</v>
      </c>
      <c r="G233" s="19" t="s">
        <v>133</v>
      </c>
      <c r="H233" s="19" t="s">
        <v>133</v>
      </c>
      <c r="I233" s="19" t="s">
        <v>133</v>
      </c>
      <c r="J233" s="19" t="s">
        <v>133</v>
      </c>
      <c r="K233" s="19" t="s">
        <v>133</v>
      </c>
      <c r="L233" s="19" t="s">
        <v>133</v>
      </c>
      <c r="M233" s="19" t="s">
        <v>133</v>
      </c>
      <c r="N233" s="19" t="s">
        <v>133</v>
      </c>
      <c r="O233" s="19">
        <v>0.73420114768951983</v>
      </c>
    </row>
    <row r="234" spans="1:30" ht="16.5" customHeight="1">
      <c r="B234" s="18" t="s">
        <v>5</v>
      </c>
      <c r="C234" s="20">
        <v>278.47187601086063</v>
      </c>
      <c r="D234" s="20">
        <v>257.60012832075955</v>
      </c>
      <c r="E234" s="20" t="s">
        <v>133</v>
      </c>
      <c r="F234" s="20" t="s">
        <v>133</v>
      </c>
      <c r="G234" s="20" t="s">
        <v>133</v>
      </c>
      <c r="H234" s="20" t="s">
        <v>133</v>
      </c>
      <c r="I234" s="20" t="s">
        <v>133</v>
      </c>
      <c r="J234" s="20" t="s">
        <v>133</v>
      </c>
      <c r="K234" s="20" t="s">
        <v>133</v>
      </c>
      <c r="L234" s="20" t="s">
        <v>133</v>
      </c>
      <c r="M234" s="20" t="s">
        <v>133</v>
      </c>
      <c r="N234" s="20" t="s">
        <v>133</v>
      </c>
      <c r="O234" s="46">
        <v>268.68165998800873</v>
      </c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C234" s="22"/>
      <c r="AD234" s="22"/>
    </row>
    <row r="235" spans="1:30" ht="16.5" customHeight="1">
      <c r="B235" s="18" t="s">
        <v>6</v>
      </c>
      <c r="C235" s="20">
        <v>207.89029609567956</v>
      </c>
      <c r="D235" s="20">
        <v>185.65711940252223</v>
      </c>
      <c r="E235" s="20" t="s">
        <v>133</v>
      </c>
      <c r="F235" s="20" t="s">
        <v>133</v>
      </c>
      <c r="G235" s="20" t="s">
        <v>133</v>
      </c>
      <c r="H235" s="20" t="s">
        <v>133</v>
      </c>
      <c r="I235" s="20" t="s">
        <v>133</v>
      </c>
      <c r="J235" s="20" t="s">
        <v>133</v>
      </c>
      <c r="K235" s="20" t="s">
        <v>133</v>
      </c>
      <c r="L235" s="20" t="s">
        <v>133</v>
      </c>
      <c r="M235" s="20" t="s">
        <v>133</v>
      </c>
      <c r="N235" s="20" t="s">
        <v>133</v>
      </c>
      <c r="O235" s="46">
        <v>197.26638312632136</v>
      </c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</row>
    <row r="236" spans="1:30" ht="6" customHeight="1"/>
    <row r="237" spans="1:30" ht="6" customHeight="1">
      <c r="C237" s="23"/>
      <c r="D237" s="23"/>
      <c r="E237" s="23"/>
      <c r="F237" s="23"/>
      <c r="G237" s="23"/>
      <c r="H237" s="23"/>
      <c r="I237" s="23"/>
    </row>
    <row r="238" spans="1:30" ht="16.5" customHeight="1">
      <c r="B238" s="24" t="s">
        <v>132</v>
      </c>
    </row>
    <row r="239" spans="1:30" ht="16.5" customHeight="1">
      <c r="B239" s="25" t="s">
        <v>7</v>
      </c>
      <c r="C239" s="26">
        <v>4.5399512608145898</v>
      </c>
      <c r="D239" s="26">
        <v>3.0371470324911498</v>
      </c>
      <c r="E239" s="26" t="s">
        <v>133</v>
      </c>
      <c r="F239" s="26" t="s">
        <v>133</v>
      </c>
      <c r="G239" s="26" t="s">
        <v>133</v>
      </c>
      <c r="H239" s="26" t="s">
        <v>133</v>
      </c>
      <c r="I239" s="26" t="s">
        <v>133</v>
      </c>
      <c r="J239" s="26" t="s">
        <v>133</v>
      </c>
      <c r="K239" s="26" t="s">
        <v>133</v>
      </c>
      <c r="L239" s="26" t="s">
        <v>133</v>
      </c>
      <c r="M239" s="26" t="s">
        <v>133</v>
      </c>
      <c r="N239" s="26" t="s">
        <v>133</v>
      </c>
      <c r="O239" s="26">
        <v>3.8286489730106066</v>
      </c>
    </row>
    <row r="240" spans="1:30" ht="16.5" customHeight="1">
      <c r="B240" s="25" t="s">
        <v>8</v>
      </c>
      <c r="C240" s="47">
        <v>4.633666834942507E-2</v>
      </c>
      <c r="D240" s="47">
        <v>3.8857948142089427E-2</v>
      </c>
      <c r="E240" s="47" t="s">
        <v>133</v>
      </c>
      <c r="F240" s="47" t="s">
        <v>133</v>
      </c>
      <c r="G240" s="47" t="s">
        <v>133</v>
      </c>
      <c r="H240" s="47" t="s">
        <v>133</v>
      </c>
      <c r="I240" s="47" t="s">
        <v>133</v>
      </c>
      <c r="J240" s="47" t="s">
        <v>133</v>
      </c>
      <c r="K240" s="47" t="s">
        <v>133</v>
      </c>
      <c r="L240" s="47" t="s">
        <v>133</v>
      </c>
      <c r="M240" s="47" t="s">
        <v>133</v>
      </c>
      <c r="N240" s="47" t="s">
        <v>133</v>
      </c>
      <c r="O240" s="47">
        <v>4.3784865011857965E-2</v>
      </c>
    </row>
    <row r="241" spans="2:30" ht="16.5" customHeight="1">
      <c r="B241" s="25" t="s">
        <v>9</v>
      </c>
      <c r="C241" s="47">
        <v>0.11408799567723826</v>
      </c>
      <c r="D241" s="47">
        <v>8.4561996104613346E-2</v>
      </c>
      <c r="E241" s="47" t="s">
        <v>133</v>
      </c>
      <c r="F241" s="47" t="s">
        <v>133</v>
      </c>
      <c r="G241" s="47" t="s">
        <v>133</v>
      </c>
      <c r="H241" s="47" t="s">
        <v>133</v>
      </c>
      <c r="I241" s="47" t="s">
        <v>133</v>
      </c>
      <c r="J241" s="47" t="s">
        <v>133</v>
      </c>
      <c r="K241" s="47" t="s">
        <v>133</v>
      </c>
      <c r="L241" s="47" t="s">
        <v>133</v>
      </c>
      <c r="M241" s="47" t="s">
        <v>133</v>
      </c>
      <c r="N241" s="47" t="s">
        <v>133</v>
      </c>
      <c r="O241" s="47">
        <v>0.10120980650094391</v>
      </c>
    </row>
    <row r="242" spans="2:30"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9" t="str">
        <f>O228</f>
        <v>Source : MKG_destination - Février 2025</v>
      </c>
    </row>
    <row r="243" spans="2:30" ht="12.75" customHeight="1">
      <c r="B243" s="45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5" spans="2:30" ht="48" customHeight="1">
      <c r="B245" s="15" t="s">
        <v>33</v>
      </c>
      <c r="C245" s="16">
        <v>45658</v>
      </c>
      <c r="D245" s="16">
        <v>45689</v>
      </c>
      <c r="E245" s="16">
        <v>45717</v>
      </c>
      <c r="F245" s="16">
        <v>45748</v>
      </c>
      <c r="G245" s="16">
        <v>45778</v>
      </c>
      <c r="H245" s="16">
        <v>45809</v>
      </c>
      <c r="I245" s="16">
        <v>45839</v>
      </c>
      <c r="J245" s="16">
        <v>45870</v>
      </c>
      <c r="K245" s="16">
        <v>45901</v>
      </c>
      <c r="L245" s="16">
        <v>45931</v>
      </c>
      <c r="M245" s="16">
        <v>45962</v>
      </c>
      <c r="N245" s="16">
        <v>45992</v>
      </c>
      <c r="O245" s="17" t="s">
        <v>3</v>
      </c>
    </row>
    <row r="246" spans="2:30" ht="16.5" customHeight="1">
      <c r="B246" s="18" t="s">
        <v>4</v>
      </c>
      <c r="C246" s="19">
        <v>0.69175498473145325</v>
      </c>
      <c r="D246" s="19">
        <v>0.70214034855211716</v>
      </c>
      <c r="E246" s="19" t="s">
        <v>133</v>
      </c>
      <c r="F246" s="19" t="s">
        <v>133</v>
      </c>
      <c r="G246" s="19" t="s">
        <v>133</v>
      </c>
      <c r="H246" s="19" t="s">
        <v>133</v>
      </c>
      <c r="I246" s="19" t="s">
        <v>133</v>
      </c>
      <c r="J246" s="19" t="s">
        <v>133</v>
      </c>
      <c r="K246" s="19" t="s">
        <v>133</v>
      </c>
      <c r="L246" s="19" t="s">
        <v>133</v>
      </c>
      <c r="M246" s="19" t="s">
        <v>133</v>
      </c>
      <c r="N246" s="19" t="s">
        <v>133</v>
      </c>
      <c r="O246" s="19">
        <v>0.69668470055359843</v>
      </c>
    </row>
    <row r="247" spans="2:30" ht="16.5" customHeight="1">
      <c r="B247" s="18" t="s">
        <v>5</v>
      </c>
      <c r="C247" s="20">
        <v>185.32324937245738</v>
      </c>
      <c r="D247" s="20">
        <v>180.35538690897508</v>
      </c>
      <c r="E247" s="20" t="s">
        <v>133</v>
      </c>
      <c r="F247" s="20" t="s">
        <v>133</v>
      </c>
      <c r="G247" s="20" t="s">
        <v>133</v>
      </c>
      <c r="H247" s="20" t="s">
        <v>133</v>
      </c>
      <c r="I247" s="20" t="s">
        <v>133</v>
      </c>
      <c r="J247" s="20" t="s">
        <v>133</v>
      </c>
      <c r="K247" s="20" t="s">
        <v>133</v>
      </c>
      <c r="L247" s="20" t="s">
        <v>133</v>
      </c>
      <c r="M247" s="20" t="s">
        <v>133</v>
      </c>
      <c r="N247" s="20" t="s">
        <v>133</v>
      </c>
      <c r="O247" s="46">
        <v>182.94664227222447</v>
      </c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C247" s="22"/>
      <c r="AD247" s="22"/>
    </row>
    <row r="248" spans="2:30" ht="16.5" customHeight="1">
      <c r="B248" s="18" t="s">
        <v>6</v>
      </c>
      <c r="C248" s="20">
        <v>128.19828154002755</v>
      </c>
      <c r="D248" s="20">
        <v>126.63479422751972</v>
      </c>
      <c r="E248" s="20" t="s">
        <v>133</v>
      </c>
      <c r="F248" s="20" t="s">
        <v>133</v>
      </c>
      <c r="G248" s="20" t="s">
        <v>133</v>
      </c>
      <c r="H248" s="20" t="s">
        <v>133</v>
      </c>
      <c r="I248" s="20" t="s">
        <v>133</v>
      </c>
      <c r="J248" s="20" t="s">
        <v>133</v>
      </c>
      <c r="K248" s="20" t="s">
        <v>133</v>
      </c>
      <c r="L248" s="20" t="s">
        <v>133</v>
      </c>
      <c r="M248" s="20" t="s">
        <v>133</v>
      </c>
      <c r="N248" s="20" t="s">
        <v>133</v>
      </c>
      <c r="O248" s="46">
        <v>127.456126688711</v>
      </c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</row>
    <row r="249" spans="2:30" ht="6" customHeight="1"/>
    <row r="250" spans="2:30" ht="6" customHeight="1">
      <c r="C250" s="23"/>
      <c r="D250" s="23"/>
      <c r="E250" s="23"/>
      <c r="F250" s="23"/>
      <c r="G250" s="23"/>
      <c r="H250" s="23"/>
      <c r="I250" s="23"/>
    </row>
    <row r="251" spans="2:30" ht="16.5" customHeight="1">
      <c r="B251" s="24" t="s">
        <v>132</v>
      </c>
    </row>
    <row r="252" spans="2:30" ht="16.5" customHeight="1">
      <c r="B252" s="25" t="s">
        <v>7</v>
      </c>
      <c r="C252" s="26">
        <v>-5.9793328659202727</v>
      </c>
      <c r="D252" s="26">
        <v>0.42783590501327406</v>
      </c>
      <c r="E252" s="26" t="s">
        <v>133</v>
      </c>
      <c r="F252" s="26" t="s">
        <v>133</v>
      </c>
      <c r="G252" s="26" t="s">
        <v>133</v>
      </c>
      <c r="H252" s="26" t="s">
        <v>133</v>
      </c>
      <c r="I252" s="26" t="s">
        <v>133</v>
      </c>
      <c r="J252" s="26" t="s">
        <v>133</v>
      </c>
      <c r="K252" s="26" t="s">
        <v>133</v>
      </c>
      <c r="L252" s="26" t="s">
        <v>133</v>
      </c>
      <c r="M252" s="26" t="s">
        <v>133</v>
      </c>
      <c r="N252" s="26" t="s">
        <v>133</v>
      </c>
      <c r="O252" s="26">
        <v>-2.8860209997358055</v>
      </c>
    </row>
    <row r="253" spans="2:30" ht="16.5" customHeight="1">
      <c r="B253" s="25" t="s">
        <v>8</v>
      </c>
      <c r="C253" s="47">
        <v>3.2123450403163778E-2</v>
      </c>
      <c r="D253" s="47">
        <v>-1.0890902137794423E-2</v>
      </c>
      <c r="E253" s="47" t="s">
        <v>133</v>
      </c>
      <c r="F253" s="47" t="s">
        <v>133</v>
      </c>
      <c r="G253" s="47" t="s">
        <v>133</v>
      </c>
      <c r="H253" s="47" t="s">
        <v>133</v>
      </c>
      <c r="I253" s="47" t="s">
        <v>133</v>
      </c>
      <c r="J253" s="47" t="s">
        <v>133</v>
      </c>
      <c r="K253" s="47" t="s">
        <v>133</v>
      </c>
      <c r="L253" s="47" t="s">
        <v>133</v>
      </c>
      <c r="M253" s="47" t="s">
        <v>133</v>
      </c>
      <c r="N253" s="47" t="s">
        <v>133</v>
      </c>
      <c r="O253" s="47">
        <v>1.1575270219778E-2</v>
      </c>
    </row>
    <row r="254" spans="2:30" ht="16.5" customHeight="1">
      <c r="B254" s="25" t="s">
        <v>9</v>
      </c>
      <c r="C254" s="47">
        <v>-4.9992490231976383E-2</v>
      </c>
      <c r="D254" s="47">
        <v>-4.8270042266510549E-3</v>
      </c>
      <c r="E254" s="47" t="s">
        <v>133</v>
      </c>
      <c r="F254" s="47" t="s">
        <v>133</v>
      </c>
      <c r="G254" s="47" t="s">
        <v>133</v>
      </c>
      <c r="H254" s="47" t="s">
        <v>133</v>
      </c>
      <c r="I254" s="47" t="s">
        <v>133</v>
      </c>
      <c r="J254" s="47" t="s">
        <v>133</v>
      </c>
      <c r="K254" s="47" t="s">
        <v>133</v>
      </c>
      <c r="L254" s="47" t="s">
        <v>133</v>
      </c>
      <c r="M254" s="47" t="s">
        <v>133</v>
      </c>
      <c r="N254" s="47" t="s">
        <v>133</v>
      </c>
      <c r="O254" s="47">
        <v>-2.8662452217704026E-2</v>
      </c>
    </row>
    <row r="255" spans="2:30"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9" t="str">
        <f>O242</f>
        <v>Source : MKG_destination - Février 2025</v>
      </c>
    </row>
    <row r="256" spans="2:30" ht="12.75" customHeight="1">
      <c r="B256" s="45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8" spans="2:30" ht="48" customHeight="1">
      <c r="B258" s="15" t="s">
        <v>34</v>
      </c>
      <c r="C258" s="16">
        <v>45658</v>
      </c>
      <c r="D258" s="16">
        <v>45689</v>
      </c>
      <c r="E258" s="16">
        <v>45717</v>
      </c>
      <c r="F258" s="16">
        <v>45748</v>
      </c>
      <c r="G258" s="16">
        <v>45778</v>
      </c>
      <c r="H258" s="16">
        <v>45809</v>
      </c>
      <c r="I258" s="16">
        <v>45839</v>
      </c>
      <c r="J258" s="16">
        <v>45870</v>
      </c>
      <c r="K258" s="16">
        <v>45901</v>
      </c>
      <c r="L258" s="16">
        <v>45931</v>
      </c>
      <c r="M258" s="16">
        <v>45962</v>
      </c>
      <c r="N258" s="16">
        <v>45992</v>
      </c>
      <c r="O258" s="17" t="s">
        <v>3</v>
      </c>
    </row>
    <row r="259" spans="2:30" ht="16.5" customHeight="1">
      <c r="B259" s="18" t="s">
        <v>4</v>
      </c>
      <c r="C259" s="19">
        <v>0.65493703037358453</v>
      </c>
      <c r="D259" s="19">
        <v>0.73128187041690551</v>
      </c>
      <c r="E259" s="19" t="s">
        <v>133</v>
      </c>
      <c r="F259" s="19" t="s">
        <v>133</v>
      </c>
      <c r="G259" s="19" t="s">
        <v>133</v>
      </c>
      <c r="H259" s="19" t="s">
        <v>133</v>
      </c>
      <c r="I259" s="19" t="s">
        <v>133</v>
      </c>
      <c r="J259" s="19" t="s">
        <v>133</v>
      </c>
      <c r="K259" s="19" t="s">
        <v>133</v>
      </c>
      <c r="L259" s="19" t="s">
        <v>133</v>
      </c>
      <c r="M259" s="19" t="s">
        <v>133</v>
      </c>
      <c r="N259" s="19" t="s">
        <v>133</v>
      </c>
      <c r="O259" s="19">
        <v>0.69110490737324304</v>
      </c>
    </row>
    <row r="260" spans="2:30" ht="16.5" customHeight="1">
      <c r="B260" s="18" t="s">
        <v>5</v>
      </c>
      <c r="C260" s="20">
        <v>168.42570077058252</v>
      </c>
      <c r="D260" s="20">
        <v>183.24813569444166</v>
      </c>
      <c r="E260" s="20" t="s">
        <v>133</v>
      </c>
      <c r="F260" s="20" t="s">
        <v>133</v>
      </c>
      <c r="G260" s="20" t="s">
        <v>133</v>
      </c>
      <c r="H260" s="20" t="s">
        <v>133</v>
      </c>
      <c r="I260" s="20" t="s">
        <v>133</v>
      </c>
      <c r="J260" s="20" t="s">
        <v>133</v>
      </c>
      <c r="K260" s="20" t="s">
        <v>133</v>
      </c>
      <c r="L260" s="20" t="s">
        <v>133</v>
      </c>
      <c r="M260" s="20" t="s">
        <v>133</v>
      </c>
      <c r="N260" s="20" t="s">
        <v>133</v>
      </c>
      <c r="O260" s="46">
        <v>175.85595561959181</v>
      </c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C260" s="22"/>
      <c r="AD260" s="22"/>
    </row>
    <row r="261" spans="2:30" ht="16.5" customHeight="1">
      <c r="B261" s="18" t="s">
        <v>6</v>
      </c>
      <c r="C261" s="20">
        <v>110.30822830127526</v>
      </c>
      <c r="D261" s="20">
        <v>134.0060394210422</v>
      </c>
      <c r="E261" s="20" t="s">
        <v>133</v>
      </c>
      <c r="F261" s="20" t="s">
        <v>133</v>
      </c>
      <c r="G261" s="20" t="s">
        <v>133</v>
      </c>
      <c r="H261" s="20" t="s">
        <v>133</v>
      </c>
      <c r="I261" s="20" t="s">
        <v>133</v>
      </c>
      <c r="J261" s="20" t="s">
        <v>133</v>
      </c>
      <c r="K261" s="20" t="s">
        <v>133</v>
      </c>
      <c r="L261" s="20" t="s">
        <v>133</v>
      </c>
      <c r="M261" s="20" t="s">
        <v>133</v>
      </c>
      <c r="N261" s="20" t="s">
        <v>133</v>
      </c>
      <c r="O261" s="46">
        <v>121.53491391951114</v>
      </c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</row>
    <row r="262" spans="2:30" ht="6" customHeight="1"/>
    <row r="263" spans="2:30" ht="6" customHeight="1">
      <c r="C263" s="23"/>
      <c r="D263" s="23"/>
      <c r="E263" s="23"/>
      <c r="F263" s="23"/>
      <c r="G263" s="23"/>
      <c r="H263" s="23"/>
      <c r="I263" s="23"/>
    </row>
    <row r="264" spans="2:30" ht="16.5" customHeight="1">
      <c r="B264" s="24" t="s">
        <v>132</v>
      </c>
    </row>
    <row r="265" spans="2:30" ht="16.5" customHeight="1">
      <c r="B265" s="25" t="s">
        <v>7</v>
      </c>
      <c r="C265" s="26">
        <v>-0.43296630560956118</v>
      </c>
      <c r="D265" s="26">
        <v>4.2143988601318849</v>
      </c>
      <c r="E265" s="26" t="s">
        <v>133</v>
      </c>
      <c r="F265" s="26" t="s">
        <v>133</v>
      </c>
      <c r="G265" s="26" t="s">
        <v>133</v>
      </c>
      <c r="H265" s="26" t="s">
        <v>133</v>
      </c>
      <c r="I265" s="26" t="s">
        <v>133</v>
      </c>
      <c r="J265" s="26" t="s">
        <v>133</v>
      </c>
      <c r="K265" s="26" t="s">
        <v>133</v>
      </c>
      <c r="L265" s="26" t="s">
        <v>133</v>
      </c>
      <c r="M265" s="26" t="s">
        <v>133</v>
      </c>
      <c r="N265" s="26" t="s">
        <v>133</v>
      </c>
      <c r="O265" s="26">
        <v>1.7384346561032271</v>
      </c>
    </row>
    <row r="266" spans="2:30" ht="16.5" customHeight="1">
      <c r="B266" s="25" t="s">
        <v>8</v>
      </c>
      <c r="C266" s="47">
        <v>-6.1163248859394059E-2</v>
      </c>
      <c r="D266" s="47">
        <v>1.1510152362032899E-2</v>
      </c>
      <c r="E266" s="47" t="s">
        <v>133</v>
      </c>
      <c r="F266" s="47" t="s">
        <v>133</v>
      </c>
      <c r="G266" s="47" t="s">
        <v>133</v>
      </c>
      <c r="H266" s="47" t="s">
        <v>133</v>
      </c>
      <c r="I266" s="47" t="s">
        <v>133</v>
      </c>
      <c r="J266" s="47" t="s">
        <v>133</v>
      </c>
      <c r="K266" s="47" t="s">
        <v>133</v>
      </c>
      <c r="L266" s="47" t="s">
        <v>133</v>
      </c>
      <c r="M266" s="47" t="s">
        <v>133</v>
      </c>
      <c r="N266" s="47" t="s">
        <v>133</v>
      </c>
      <c r="O266" s="47">
        <v>-2.4494854823385093E-2</v>
      </c>
    </row>
    <row r="267" spans="2:30" ht="16.5" customHeight="1">
      <c r="B267" s="25" t="s">
        <v>9</v>
      </c>
      <c r="C267" s="47">
        <v>-6.7328958181022247E-2</v>
      </c>
      <c r="D267" s="47">
        <v>7.336870557195696E-2</v>
      </c>
      <c r="E267" s="47" t="s">
        <v>133</v>
      </c>
      <c r="F267" s="47" t="s">
        <v>133</v>
      </c>
      <c r="G267" s="47" t="s">
        <v>133</v>
      </c>
      <c r="H267" s="47" t="s">
        <v>133</v>
      </c>
      <c r="I267" s="47" t="s">
        <v>133</v>
      </c>
      <c r="J267" s="47" t="s">
        <v>133</v>
      </c>
      <c r="K267" s="47" t="s">
        <v>133</v>
      </c>
      <c r="L267" s="47" t="s">
        <v>133</v>
      </c>
      <c r="M267" s="47" t="s">
        <v>133</v>
      </c>
      <c r="N267" s="47" t="s">
        <v>133</v>
      </c>
      <c r="O267" s="47">
        <v>6.7658939582626587E-4</v>
      </c>
    </row>
    <row r="268" spans="2:30"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9" t="str">
        <f>O255</f>
        <v>Source : MKG_destination - Février 2025</v>
      </c>
    </row>
    <row r="269" spans="2:30" ht="12.75" customHeight="1">
      <c r="B269" s="45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</row>
    <row r="271" spans="2:30" ht="48" customHeight="1">
      <c r="B271" s="15" t="s">
        <v>35</v>
      </c>
      <c r="C271" s="16">
        <v>45658</v>
      </c>
      <c r="D271" s="16">
        <v>45689</v>
      </c>
      <c r="E271" s="16">
        <v>45717</v>
      </c>
      <c r="F271" s="16">
        <v>45748</v>
      </c>
      <c r="G271" s="16">
        <v>45778</v>
      </c>
      <c r="H271" s="16">
        <v>45809</v>
      </c>
      <c r="I271" s="16">
        <v>45839</v>
      </c>
      <c r="J271" s="16">
        <v>45870</v>
      </c>
      <c r="K271" s="16">
        <v>45901</v>
      </c>
      <c r="L271" s="16">
        <v>45931</v>
      </c>
      <c r="M271" s="16">
        <v>45962</v>
      </c>
      <c r="N271" s="16">
        <v>45992</v>
      </c>
      <c r="O271" s="17" t="s">
        <v>3</v>
      </c>
    </row>
    <row r="272" spans="2:30" ht="16.5" customHeight="1">
      <c r="B272" s="18" t="s">
        <v>4</v>
      </c>
      <c r="C272" s="19">
        <v>0.68408039159997991</v>
      </c>
      <c r="D272" s="19">
        <v>0.69008383122597383</v>
      </c>
      <c r="E272" s="19" t="s">
        <v>133</v>
      </c>
      <c r="F272" s="19" t="s">
        <v>133</v>
      </c>
      <c r="G272" s="19" t="s">
        <v>133</v>
      </c>
      <c r="H272" s="19" t="s">
        <v>133</v>
      </c>
      <c r="I272" s="19" t="s">
        <v>133</v>
      </c>
      <c r="J272" s="19" t="s">
        <v>133</v>
      </c>
      <c r="K272" s="19" t="s">
        <v>133</v>
      </c>
      <c r="L272" s="19" t="s">
        <v>133</v>
      </c>
      <c r="M272" s="19" t="s">
        <v>133</v>
      </c>
      <c r="N272" s="19" t="s">
        <v>133</v>
      </c>
      <c r="O272" s="19">
        <v>0.68692707395385411</v>
      </c>
    </row>
    <row r="273" spans="2:30" ht="16.5" customHeight="1">
      <c r="B273" s="18" t="s">
        <v>5</v>
      </c>
      <c r="C273" s="20">
        <v>250.80787731320365</v>
      </c>
      <c r="D273" s="20">
        <v>222.02235882171334</v>
      </c>
      <c r="E273" s="20" t="s">
        <v>133</v>
      </c>
      <c r="F273" s="20" t="s">
        <v>133</v>
      </c>
      <c r="G273" s="20" t="s">
        <v>133</v>
      </c>
      <c r="H273" s="20" t="s">
        <v>133</v>
      </c>
      <c r="I273" s="20" t="s">
        <v>133</v>
      </c>
      <c r="J273" s="20" t="s">
        <v>133</v>
      </c>
      <c r="K273" s="20" t="s">
        <v>133</v>
      </c>
      <c r="L273" s="20" t="s">
        <v>133</v>
      </c>
      <c r="M273" s="20" t="s">
        <v>133</v>
      </c>
      <c r="N273" s="20" t="s">
        <v>133</v>
      </c>
      <c r="O273" s="46">
        <v>237.09577211230433</v>
      </c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C273" s="22"/>
      <c r="AD273" s="22"/>
    </row>
    <row r="274" spans="2:30" ht="16.5" customHeight="1">
      <c r="B274" s="18" t="s">
        <v>6</v>
      </c>
      <c r="C274" s="20">
        <v>171.57275092877609</v>
      </c>
      <c r="D274" s="20">
        <v>153.21403999351583</v>
      </c>
      <c r="E274" s="20" t="s">
        <v>133</v>
      </c>
      <c r="F274" s="20" t="s">
        <v>133</v>
      </c>
      <c r="G274" s="20" t="s">
        <v>133</v>
      </c>
      <c r="H274" s="20" t="s">
        <v>133</v>
      </c>
      <c r="I274" s="20" t="s">
        <v>133</v>
      </c>
      <c r="J274" s="20" t="s">
        <v>133</v>
      </c>
      <c r="K274" s="20" t="s">
        <v>133</v>
      </c>
      <c r="L274" s="20" t="s">
        <v>133</v>
      </c>
      <c r="M274" s="20" t="s">
        <v>133</v>
      </c>
      <c r="N274" s="20" t="s">
        <v>133</v>
      </c>
      <c r="O274" s="46">
        <v>162.86750498393502</v>
      </c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</row>
    <row r="275" spans="2:30" ht="6" customHeight="1"/>
    <row r="276" spans="2:30" ht="6" customHeight="1">
      <c r="C276" s="23"/>
      <c r="D276" s="23"/>
      <c r="E276" s="23"/>
      <c r="F276" s="23"/>
      <c r="G276" s="23"/>
      <c r="H276" s="23"/>
      <c r="I276" s="23"/>
    </row>
    <row r="277" spans="2:30" ht="16.5" customHeight="1">
      <c r="B277" s="24" t="s">
        <v>132</v>
      </c>
    </row>
    <row r="278" spans="2:30" ht="16.5" customHeight="1">
      <c r="B278" s="25" t="s">
        <v>7</v>
      </c>
      <c r="C278" s="26">
        <v>7.1971203783147804</v>
      </c>
      <c r="D278" s="26">
        <v>4.4087055299052764</v>
      </c>
      <c r="E278" s="26" t="s">
        <v>133</v>
      </c>
      <c r="F278" s="26" t="s">
        <v>133</v>
      </c>
      <c r="G278" s="26" t="s">
        <v>133</v>
      </c>
      <c r="H278" s="26" t="s">
        <v>133</v>
      </c>
      <c r="I278" s="26" t="s">
        <v>133</v>
      </c>
      <c r="J278" s="26" t="s">
        <v>133</v>
      </c>
      <c r="K278" s="26" t="s">
        <v>133</v>
      </c>
      <c r="L278" s="26" t="s">
        <v>133</v>
      </c>
      <c r="M278" s="26" t="s">
        <v>133</v>
      </c>
      <c r="N278" s="26" t="s">
        <v>133</v>
      </c>
      <c r="O278" s="26">
        <v>5.8409787267616249</v>
      </c>
    </row>
    <row r="279" spans="2:30" ht="16.5" customHeight="1">
      <c r="B279" s="25" t="s">
        <v>8</v>
      </c>
      <c r="C279" s="47">
        <v>1.9583134955918569E-2</v>
      </c>
      <c r="D279" s="47">
        <v>3.3407204576603622E-2</v>
      </c>
      <c r="E279" s="47" t="s">
        <v>133</v>
      </c>
      <c r="F279" s="47" t="s">
        <v>133</v>
      </c>
      <c r="G279" s="47" t="s">
        <v>133</v>
      </c>
      <c r="H279" s="47" t="s">
        <v>133</v>
      </c>
      <c r="I279" s="47" t="s">
        <v>133</v>
      </c>
      <c r="J279" s="47" t="s">
        <v>133</v>
      </c>
      <c r="K279" s="47" t="s">
        <v>133</v>
      </c>
      <c r="L279" s="47" t="s">
        <v>133</v>
      </c>
      <c r="M279" s="47" t="s">
        <v>133</v>
      </c>
      <c r="N279" s="47" t="s">
        <v>133</v>
      </c>
      <c r="O279" s="47">
        <v>2.865633655030142E-2</v>
      </c>
    </row>
    <row r="280" spans="2:30" ht="16.5" customHeight="1">
      <c r="B280" s="25" t="s">
        <v>9</v>
      </c>
      <c r="C280" s="47">
        <v>0.13946472967841372</v>
      </c>
      <c r="D280" s="47">
        <v>0.10393368748239795</v>
      </c>
      <c r="E280" s="47" t="s">
        <v>133</v>
      </c>
      <c r="F280" s="47" t="s">
        <v>133</v>
      </c>
      <c r="G280" s="47" t="s">
        <v>133</v>
      </c>
      <c r="H280" s="47" t="s">
        <v>133</v>
      </c>
      <c r="I280" s="47" t="s">
        <v>133</v>
      </c>
      <c r="J280" s="47" t="s">
        <v>133</v>
      </c>
      <c r="K280" s="47" t="s">
        <v>133</v>
      </c>
      <c r="L280" s="47" t="s">
        <v>133</v>
      </c>
      <c r="M280" s="47" t="s">
        <v>133</v>
      </c>
      <c r="N280" s="47" t="s">
        <v>133</v>
      </c>
      <c r="O280" s="47">
        <v>0.12425211261267544</v>
      </c>
    </row>
    <row r="281" spans="2:30"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9" t="str">
        <f>O268</f>
        <v>Source : MKG_destination - Février 2025</v>
      </c>
    </row>
    <row r="282" spans="2:30" ht="12.75" customHeight="1">
      <c r="B282" s="45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</row>
    <row r="284" spans="2:30" ht="48" customHeight="1">
      <c r="B284" s="15" t="s">
        <v>36</v>
      </c>
      <c r="C284" s="16">
        <v>45658</v>
      </c>
      <c r="D284" s="16">
        <v>45689</v>
      </c>
      <c r="E284" s="16">
        <v>45717</v>
      </c>
      <c r="F284" s="16">
        <v>45748</v>
      </c>
      <c r="G284" s="16">
        <v>45778</v>
      </c>
      <c r="H284" s="16">
        <v>45809</v>
      </c>
      <c r="I284" s="16">
        <v>45839</v>
      </c>
      <c r="J284" s="16">
        <v>45870</v>
      </c>
      <c r="K284" s="16">
        <v>45901</v>
      </c>
      <c r="L284" s="16">
        <v>45931</v>
      </c>
      <c r="M284" s="16">
        <v>45962</v>
      </c>
      <c r="N284" s="16">
        <v>45992</v>
      </c>
      <c r="O284" s="17" t="s">
        <v>3</v>
      </c>
    </row>
    <row r="285" spans="2:30" ht="16.5" customHeight="1">
      <c r="B285" s="18" t="s">
        <v>4</v>
      </c>
      <c r="C285" s="19">
        <v>0.73135984862268477</v>
      </c>
      <c r="D285" s="19">
        <v>0.75325664355284783</v>
      </c>
      <c r="E285" s="19" t="s">
        <v>133</v>
      </c>
      <c r="F285" s="19" t="s">
        <v>133</v>
      </c>
      <c r="G285" s="19" t="s">
        <v>133</v>
      </c>
      <c r="H285" s="19" t="s">
        <v>133</v>
      </c>
      <c r="I285" s="19" t="s">
        <v>133</v>
      </c>
      <c r="J285" s="19" t="s">
        <v>133</v>
      </c>
      <c r="K285" s="19" t="s">
        <v>133</v>
      </c>
      <c r="L285" s="19" t="s">
        <v>133</v>
      </c>
      <c r="M285" s="19" t="s">
        <v>133</v>
      </c>
      <c r="N285" s="19" t="s">
        <v>133</v>
      </c>
      <c r="O285" s="19">
        <v>0.74177951554453558</v>
      </c>
    </row>
    <row r="286" spans="2:30" ht="16.5" customHeight="1">
      <c r="B286" s="18" t="s">
        <v>5</v>
      </c>
      <c r="C286" s="20">
        <v>213.10762492769982</v>
      </c>
      <c r="D286" s="20">
        <v>206.73668257255028</v>
      </c>
      <c r="E286" s="20" t="s">
        <v>133</v>
      </c>
      <c r="F286" s="20" t="s">
        <v>133</v>
      </c>
      <c r="G286" s="20" t="s">
        <v>133</v>
      </c>
      <c r="H286" s="20" t="s">
        <v>133</v>
      </c>
      <c r="I286" s="20" t="s">
        <v>133</v>
      </c>
      <c r="J286" s="20" t="s">
        <v>133</v>
      </c>
      <c r="K286" s="20" t="s">
        <v>133</v>
      </c>
      <c r="L286" s="20" t="s">
        <v>133</v>
      </c>
      <c r="M286" s="20" t="s">
        <v>133</v>
      </c>
      <c r="N286" s="20" t="s">
        <v>133</v>
      </c>
      <c r="O286" s="46">
        <v>210.02908283803177</v>
      </c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C286" s="22"/>
      <c r="AD286" s="22"/>
    </row>
    <row r="287" spans="2:30" ht="16.5" customHeight="1">
      <c r="B287" s="18" t="s">
        <v>6</v>
      </c>
      <c r="C287" s="20">
        <v>155.85836030746242</v>
      </c>
      <c r="D287" s="20">
        <v>155.72577961384977</v>
      </c>
      <c r="E287" s="20" t="s">
        <v>133</v>
      </c>
      <c r="F287" s="20" t="s">
        <v>133</v>
      </c>
      <c r="G287" s="20" t="s">
        <v>133</v>
      </c>
      <c r="H287" s="20" t="s">
        <v>133</v>
      </c>
      <c r="I287" s="20" t="s">
        <v>133</v>
      </c>
      <c r="J287" s="20" t="s">
        <v>133</v>
      </c>
      <c r="K287" s="20" t="s">
        <v>133</v>
      </c>
      <c r="L287" s="20" t="s">
        <v>133</v>
      </c>
      <c r="M287" s="20" t="s">
        <v>133</v>
      </c>
      <c r="N287" s="20" t="s">
        <v>133</v>
      </c>
      <c r="O287" s="46">
        <v>155.79527131785832</v>
      </c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</row>
    <row r="288" spans="2:30" ht="6" customHeight="1"/>
    <row r="289" spans="2:15" ht="6" customHeight="1">
      <c r="C289" s="23"/>
      <c r="D289" s="23"/>
      <c r="E289" s="23"/>
      <c r="F289" s="23"/>
      <c r="G289" s="23"/>
      <c r="H289" s="23"/>
      <c r="I289" s="23"/>
    </row>
    <row r="290" spans="2:15" ht="16.5" customHeight="1">
      <c r="B290" s="24" t="s">
        <v>132</v>
      </c>
    </row>
    <row r="291" spans="2:15" ht="16.5" customHeight="1">
      <c r="B291" s="25" t="s">
        <v>7</v>
      </c>
      <c r="C291" s="26">
        <v>3.8507580548614029</v>
      </c>
      <c r="D291" s="26">
        <v>2.9257540387605974</v>
      </c>
      <c r="E291" s="26" t="s">
        <v>133</v>
      </c>
      <c r="F291" s="26" t="s">
        <v>133</v>
      </c>
      <c r="G291" s="26" t="s">
        <v>133</v>
      </c>
      <c r="H291" s="26" t="s">
        <v>133</v>
      </c>
      <c r="I291" s="26" t="s">
        <v>133</v>
      </c>
      <c r="J291" s="26" t="s">
        <v>133</v>
      </c>
      <c r="K291" s="26" t="s">
        <v>133</v>
      </c>
      <c r="L291" s="26" t="s">
        <v>133</v>
      </c>
      <c r="M291" s="26" t="s">
        <v>133</v>
      </c>
      <c r="N291" s="26" t="s">
        <v>133</v>
      </c>
      <c r="O291" s="26">
        <v>3.3889757546060495</v>
      </c>
    </row>
    <row r="292" spans="2:15" ht="16.5" customHeight="1">
      <c r="B292" s="25" t="s">
        <v>8</v>
      </c>
      <c r="C292" s="47">
        <v>9.1637338232994914E-3</v>
      </c>
      <c r="D292" s="47">
        <v>1.4868340174494232E-2</v>
      </c>
      <c r="E292" s="47" t="s">
        <v>133</v>
      </c>
      <c r="F292" s="47" t="s">
        <v>133</v>
      </c>
      <c r="G292" s="47" t="s">
        <v>133</v>
      </c>
      <c r="H292" s="47" t="s">
        <v>133</v>
      </c>
      <c r="I292" s="47" t="s">
        <v>133</v>
      </c>
      <c r="J292" s="47" t="s">
        <v>133</v>
      </c>
      <c r="K292" s="47" t="s">
        <v>133</v>
      </c>
      <c r="L292" s="47" t="s">
        <v>133</v>
      </c>
      <c r="M292" s="47" t="s">
        <v>133</v>
      </c>
      <c r="N292" s="47" t="s">
        <v>133</v>
      </c>
      <c r="O292" s="47">
        <v>1.2253635281491482E-2</v>
      </c>
    </row>
    <row r="293" spans="2:15" ht="16.5" customHeight="1">
      <c r="B293" s="25" t="s">
        <v>9</v>
      </c>
      <c r="C293" s="47">
        <v>6.5251381302554368E-2</v>
      </c>
      <c r="D293" s="47">
        <v>5.5880202372866616E-2</v>
      </c>
      <c r="E293" s="47" t="s">
        <v>133</v>
      </c>
      <c r="F293" s="47" t="s">
        <v>133</v>
      </c>
      <c r="G293" s="47" t="s">
        <v>133</v>
      </c>
      <c r="H293" s="47" t="s">
        <v>133</v>
      </c>
      <c r="I293" s="47" t="s">
        <v>133</v>
      </c>
      <c r="J293" s="47" t="s">
        <v>133</v>
      </c>
      <c r="K293" s="47" t="s">
        <v>133</v>
      </c>
      <c r="L293" s="47" t="s">
        <v>133</v>
      </c>
      <c r="M293" s="47" t="s">
        <v>133</v>
      </c>
      <c r="N293" s="47" t="s">
        <v>133</v>
      </c>
      <c r="O293" s="47">
        <v>6.0714613685535213E-2</v>
      </c>
    </row>
    <row r="294" spans="2:15"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9" t="str">
        <f>O281</f>
        <v>Source : MKG_destination - Février 2025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4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4" manualBreakCount="4">
    <brk id="69" max="15" man="1"/>
    <brk id="97" max="15" man="1"/>
    <brk id="163" max="15" man="1"/>
    <brk id="229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8DBA-6651-4CBA-84CB-3B202889229D}">
  <sheetPr>
    <tabColor rgb="FF1B4395"/>
  </sheetPr>
  <dimension ref="A1:AE212"/>
  <sheetViews>
    <sheetView view="pageBreakPreview" zoomScale="85" zoomScaleNormal="85" zoomScaleSheetLayoutView="85" workbookViewId="0">
      <selection activeCell="R196" sqref="R196"/>
    </sheetView>
  </sheetViews>
  <sheetFormatPr baseColWidth="10" defaultColWidth="10.88671875" defaultRowHeight="13.2"/>
  <cols>
    <col min="1" max="1" width="35.5546875" style="21" customWidth="1"/>
    <col min="2" max="2" width="1.5546875" style="21" customWidth="1"/>
    <col min="3" max="3" width="35.109375" style="21" customWidth="1"/>
    <col min="4" max="15" width="8.44140625" style="22" customWidth="1"/>
    <col min="16" max="16" width="15.44140625" style="22" customWidth="1"/>
    <col min="17" max="17" width="1.5546875" style="21" customWidth="1"/>
    <col min="18" max="29" width="10" style="22" customWidth="1"/>
    <col min="30" max="257" width="10.88671875" style="21"/>
    <col min="258" max="258" width="1.5546875" style="21" customWidth="1"/>
    <col min="259" max="259" width="35.109375" style="21" customWidth="1"/>
    <col min="260" max="271" width="8.44140625" style="21" customWidth="1"/>
    <col min="272" max="272" width="15.44140625" style="21" customWidth="1"/>
    <col min="273" max="273" width="1.5546875" style="21" customWidth="1"/>
    <col min="274" max="285" width="10" style="21" customWidth="1"/>
    <col min="286" max="513" width="10.88671875" style="21"/>
    <col min="514" max="514" width="1.5546875" style="21" customWidth="1"/>
    <col min="515" max="515" width="35.109375" style="21" customWidth="1"/>
    <col min="516" max="527" width="8.44140625" style="21" customWidth="1"/>
    <col min="528" max="528" width="15.44140625" style="21" customWidth="1"/>
    <col min="529" max="529" width="1.5546875" style="21" customWidth="1"/>
    <col min="530" max="541" width="10" style="21" customWidth="1"/>
    <col min="542" max="769" width="10.88671875" style="21"/>
    <col min="770" max="770" width="1.5546875" style="21" customWidth="1"/>
    <col min="771" max="771" width="35.109375" style="21" customWidth="1"/>
    <col min="772" max="783" width="8.44140625" style="21" customWidth="1"/>
    <col min="784" max="784" width="15.44140625" style="21" customWidth="1"/>
    <col min="785" max="785" width="1.5546875" style="21" customWidth="1"/>
    <col min="786" max="797" width="10" style="21" customWidth="1"/>
    <col min="798" max="1025" width="10.88671875" style="21"/>
    <col min="1026" max="1026" width="1.5546875" style="21" customWidth="1"/>
    <col min="1027" max="1027" width="35.109375" style="21" customWidth="1"/>
    <col min="1028" max="1039" width="8.44140625" style="21" customWidth="1"/>
    <col min="1040" max="1040" width="15.44140625" style="21" customWidth="1"/>
    <col min="1041" max="1041" width="1.5546875" style="21" customWidth="1"/>
    <col min="1042" max="1053" width="10" style="21" customWidth="1"/>
    <col min="1054" max="1281" width="10.88671875" style="21"/>
    <col min="1282" max="1282" width="1.5546875" style="21" customWidth="1"/>
    <col min="1283" max="1283" width="35.109375" style="21" customWidth="1"/>
    <col min="1284" max="1295" width="8.44140625" style="21" customWidth="1"/>
    <col min="1296" max="1296" width="15.44140625" style="21" customWidth="1"/>
    <col min="1297" max="1297" width="1.5546875" style="21" customWidth="1"/>
    <col min="1298" max="1309" width="10" style="21" customWidth="1"/>
    <col min="1310" max="1537" width="10.88671875" style="21"/>
    <col min="1538" max="1538" width="1.5546875" style="21" customWidth="1"/>
    <col min="1539" max="1539" width="35.109375" style="21" customWidth="1"/>
    <col min="1540" max="1551" width="8.44140625" style="21" customWidth="1"/>
    <col min="1552" max="1552" width="15.44140625" style="21" customWidth="1"/>
    <col min="1553" max="1553" width="1.5546875" style="21" customWidth="1"/>
    <col min="1554" max="1565" width="10" style="21" customWidth="1"/>
    <col min="1566" max="1793" width="10.88671875" style="21"/>
    <col min="1794" max="1794" width="1.5546875" style="21" customWidth="1"/>
    <col min="1795" max="1795" width="35.109375" style="21" customWidth="1"/>
    <col min="1796" max="1807" width="8.44140625" style="21" customWidth="1"/>
    <col min="1808" max="1808" width="15.44140625" style="21" customWidth="1"/>
    <col min="1809" max="1809" width="1.5546875" style="21" customWidth="1"/>
    <col min="1810" max="1821" width="10" style="21" customWidth="1"/>
    <col min="1822" max="2049" width="10.88671875" style="21"/>
    <col min="2050" max="2050" width="1.5546875" style="21" customWidth="1"/>
    <col min="2051" max="2051" width="35.109375" style="21" customWidth="1"/>
    <col min="2052" max="2063" width="8.44140625" style="21" customWidth="1"/>
    <col min="2064" max="2064" width="15.44140625" style="21" customWidth="1"/>
    <col min="2065" max="2065" width="1.5546875" style="21" customWidth="1"/>
    <col min="2066" max="2077" width="10" style="21" customWidth="1"/>
    <col min="2078" max="2305" width="10.88671875" style="21"/>
    <col min="2306" max="2306" width="1.5546875" style="21" customWidth="1"/>
    <col min="2307" max="2307" width="35.109375" style="21" customWidth="1"/>
    <col min="2308" max="2319" width="8.44140625" style="21" customWidth="1"/>
    <col min="2320" max="2320" width="15.44140625" style="21" customWidth="1"/>
    <col min="2321" max="2321" width="1.5546875" style="21" customWidth="1"/>
    <col min="2322" max="2333" width="10" style="21" customWidth="1"/>
    <col min="2334" max="2561" width="10.88671875" style="21"/>
    <col min="2562" max="2562" width="1.5546875" style="21" customWidth="1"/>
    <col min="2563" max="2563" width="35.109375" style="21" customWidth="1"/>
    <col min="2564" max="2575" width="8.44140625" style="21" customWidth="1"/>
    <col min="2576" max="2576" width="15.44140625" style="21" customWidth="1"/>
    <col min="2577" max="2577" width="1.5546875" style="21" customWidth="1"/>
    <col min="2578" max="2589" width="10" style="21" customWidth="1"/>
    <col min="2590" max="2817" width="10.88671875" style="21"/>
    <col min="2818" max="2818" width="1.5546875" style="21" customWidth="1"/>
    <col min="2819" max="2819" width="35.109375" style="21" customWidth="1"/>
    <col min="2820" max="2831" width="8.44140625" style="21" customWidth="1"/>
    <col min="2832" max="2832" width="15.44140625" style="21" customWidth="1"/>
    <col min="2833" max="2833" width="1.5546875" style="21" customWidth="1"/>
    <col min="2834" max="2845" width="10" style="21" customWidth="1"/>
    <col min="2846" max="3073" width="10.88671875" style="21"/>
    <col min="3074" max="3074" width="1.5546875" style="21" customWidth="1"/>
    <col min="3075" max="3075" width="35.109375" style="21" customWidth="1"/>
    <col min="3076" max="3087" width="8.44140625" style="21" customWidth="1"/>
    <col min="3088" max="3088" width="15.44140625" style="21" customWidth="1"/>
    <col min="3089" max="3089" width="1.5546875" style="21" customWidth="1"/>
    <col min="3090" max="3101" width="10" style="21" customWidth="1"/>
    <col min="3102" max="3329" width="10.88671875" style="21"/>
    <col min="3330" max="3330" width="1.5546875" style="21" customWidth="1"/>
    <col min="3331" max="3331" width="35.109375" style="21" customWidth="1"/>
    <col min="3332" max="3343" width="8.44140625" style="21" customWidth="1"/>
    <col min="3344" max="3344" width="15.44140625" style="21" customWidth="1"/>
    <col min="3345" max="3345" width="1.5546875" style="21" customWidth="1"/>
    <col min="3346" max="3357" width="10" style="21" customWidth="1"/>
    <col min="3358" max="3585" width="10.88671875" style="21"/>
    <col min="3586" max="3586" width="1.5546875" style="21" customWidth="1"/>
    <col min="3587" max="3587" width="35.109375" style="21" customWidth="1"/>
    <col min="3588" max="3599" width="8.44140625" style="21" customWidth="1"/>
    <col min="3600" max="3600" width="15.44140625" style="21" customWidth="1"/>
    <col min="3601" max="3601" width="1.5546875" style="21" customWidth="1"/>
    <col min="3602" max="3613" width="10" style="21" customWidth="1"/>
    <col min="3614" max="3841" width="10.88671875" style="21"/>
    <col min="3842" max="3842" width="1.5546875" style="21" customWidth="1"/>
    <col min="3843" max="3843" width="35.109375" style="21" customWidth="1"/>
    <col min="3844" max="3855" width="8.44140625" style="21" customWidth="1"/>
    <col min="3856" max="3856" width="15.44140625" style="21" customWidth="1"/>
    <col min="3857" max="3857" width="1.5546875" style="21" customWidth="1"/>
    <col min="3858" max="3869" width="10" style="21" customWidth="1"/>
    <col min="3870" max="4097" width="10.88671875" style="21"/>
    <col min="4098" max="4098" width="1.5546875" style="21" customWidth="1"/>
    <col min="4099" max="4099" width="35.109375" style="21" customWidth="1"/>
    <col min="4100" max="4111" width="8.44140625" style="21" customWidth="1"/>
    <col min="4112" max="4112" width="15.44140625" style="21" customWidth="1"/>
    <col min="4113" max="4113" width="1.5546875" style="21" customWidth="1"/>
    <col min="4114" max="4125" width="10" style="21" customWidth="1"/>
    <col min="4126" max="4353" width="10.88671875" style="21"/>
    <col min="4354" max="4354" width="1.5546875" style="21" customWidth="1"/>
    <col min="4355" max="4355" width="35.109375" style="21" customWidth="1"/>
    <col min="4356" max="4367" width="8.44140625" style="21" customWidth="1"/>
    <col min="4368" max="4368" width="15.44140625" style="21" customWidth="1"/>
    <col min="4369" max="4369" width="1.5546875" style="21" customWidth="1"/>
    <col min="4370" max="4381" width="10" style="21" customWidth="1"/>
    <col min="4382" max="4609" width="10.88671875" style="21"/>
    <col min="4610" max="4610" width="1.5546875" style="21" customWidth="1"/>
    <col min="4611" max="4611" width="35.109375" style="21" customWidth="1"/>
    <col min="4612" max="4623" width="8.44140625" style="21" customWidth="1"/>
    <col min="4624" max="4624" width="15.44140625" style="21" customWidth="1"/>
    <col min="4625" max="4625" width="1.5546875" style="21" customWidth="1"/>
    <col min="4626" max="4637" width="10" style="21" customWidth="1"/>
    <col min="4638" max="4865" width="10.88671875" style="21"/>
    <col min="4866" max="4866" width="1.5546875" style="21" customWidth="1"/>
    <col min="4867" max="4867" width="35.109375" style="21" customWidth="1"/>
    <col min="4868" max="4879" width="8.44140625" style="21" customWidth="1"/>
    <col min="4880" max="4880" width="15.44140625" style="21" customWidth="1"/>
    <col min="4881" max="4881" width="1.5546875" style="21" customWidth="1"/>
    <col min="4882" max="4893" width="10" style="21" customWidth="1"/>
    <col min="4894" max="5121" width="10.88671875" style="21"/>
    <col min="5122" max="5122" width="1.5546875" style="21" customWidth="1"/>
    <col min="5123" max="5123" width="35.109375" style="21" customWidth="1"/>
    <col min="5124" max="5135" width="8.44140625" style="21" customWidth="1"/>
    <col min="5136" max="5136" width="15.44140625" style="21" customWidth="1"/>
    <col min="5137" max="5137" width="1.5546875" style="21" customWidth="1"/>
    <col min="5138" max="5149" width="10" style="21" customWidth="1"/>
    <col min="5150" max="5377" width="10.88671875" style="21"/>
    <col min="5378" max="5378" width="1.5546875" style="21" customWidth="1"/>
    <col min="5379" max="5379" width="35.109375" style="21" customWidth="1"/>
    <col min="5380" max="5391" width="8.44140625" style="21" customWidth="1"/>
    <col min="5392" max="5392" width="15.44140625" style="21" customWidth="1"/>
    <col min="5393" max="5393" width="1.5546875" style="21" customWidth="1"/>
    <col min="5394" max="5405" width="10" style="21" customWidth="1"/>
    <col min="5406" max="5633" width="10.88671875" style="21"/>
    <col min="5634" max="5634" width="1.5546875" style="21" customWidth="1"/>
    <col min="5635" max="5635" width="35.109375" style="21" customWidth="1"/>
    <col min="5636" max="5647" width="8.44140625" style="21" customWidth="1"/>
    <col min="5648" max="5648" width="15.44140625" style="21" customWidth="1"/>
    <col min="5649" max="5649" width="1.5546875" style="21" customWidth="1"/>
    <col min="5650" max="5661" width="10" style="21" customWidth="1"/>
    <col min="5662" max="5889" width="10.88671875" style="21"/>
    <col min="5890" max="5890" width="1.5546875" style="21" customWidth="1"/>
    <col min="5891" max="5891" width="35.109375" style="21" customWidth="1"/>
    <col min="5892" max="5903" width="8.44140625" style="21" customWidth="1"/>
    <col min="5904" max="5904" width="15.44140625" style="21" customWidth="1"/>
    <col min="5905" max="5905" width="1.5546875" style="21" customWidth="1"/>
    <col min="5906" max="5917" width="10" style="21" customWidth="1"/>
    <col min="5918" max="6145" width="10.88671875" style="21"/>
    <col min="6146" max="6146" width="1.5546875" style="21" customWidth="1"/>
    <col min="6147" max="6147" width="35.109375" style="21" customWidth="1"/>
    <col min="6148" max="6159" width="8.44140625" style="21" customWidth="1"/>
    <col min="6160" max="6160" width="15.44140625" style="21" customWidth="1"/>
    <col min="6161" max="6161" width="1.5546875" style="21" customWidth="1"/>
    <col min="6162" max="6173" width="10" style="21" customWidth="1"/>
    <col min="6174" max="6401" width="10.88671875" style="21"/>
    <col min="6402" max="6402" width="1.5546875" style="21" customWidth="1"/>
    <col min="6403" max="6403" width="35.109375" style="21" customWidth="1"/>
    <col min="6404" max="6415" width="8.44140625" style="21" customWidth="1"/>
    <col min="6416" max="6416" width="15.44140625" style="21" customWidth="1"/>
    <col min="6417" max="6417" width="1.5546875" style="21" customWidth="1"/>
    <col min="6418" max="6429" width="10" style="21" customWidth="1"/>
    <col min="6430" max="6657" width="10.88671875" style="21"/>
    <col min="6658" max="6658" width="1.5546875" style="21" customWidth="1"/>
    <col min="6659" max="6659" width="35.109375" style="21" customWidth="1"/>
    <col min="6660" max="6671" width="8.44140625" style="21" customWidth="1"/>
    <col min="6672" max="6672" width="15.44140625" style="21" customWidth="1"/>
    <col min="6673" max="6673" width="1.5546875" style="21" customWidth="1"/>
    <col min="6674" max="6685" width="10" style="21" customWidth="1"/>
    <col min="6686" max="6913" width="10.88671875" style="21"/>
    <col min="6914" max="6914" width="1.5546875" style="21" customWidth="1"/>
    <col min="6915" max="6915" width="35.109375" style="21" customWidth="1"/>
    <col min="6916" max="6927" width="8.44140625" style="21" customWidth="1"/>
    <col min="6928" max="6928" width="15.44140625" style="21" customWidth="1"/>
    <col min="6929" max="6929" width="1.5546875" style="21" customWidth="1"/>
    <col min="6930" max="6941" width="10" style="21" customWidth="1"/>
    <col min="6942" max="7169" width="10.88671875" style="21"/>
    <col min="7170" max="7170" width="1.5546875" style="21" customWidth="1"/>
    <col min="7171" max="7171" width="35.109375" style="21" customWidth="1"/>
    <col min="7172" max="7183" width="8.44140625" style="21" customWidth="1"/>
    <col min="7184" max="7184" width="15.44140625" style="21" customWidth="1"/>
    <col min="7185" max="7185" width="1.5546875" style="21" customWidth="1"/>
    <col min="7186" max="7197" width="10" style="21" customWidth="1"/>
    <col min="7198" max="7425" width="10.88671875" style="21"/>
    <col min="7426" max="7426" width="1.5546875" style="21" customWidth="1"/>
    <col min="7427" max="7427" width="35.109375" style="21" customWidth="1"/>
    <col min="7428" max="7439" width="8.44140625" style="21" customWidth="1"/>
    <col min="7440" max="7440" width="15.44140625" style="21" customWidth="1"/>
    <col min="7441" max="7441" width="1.5546875" style="21" customWidth="1"/>
    <col min="7442" max="7453" width="10" style="21" customWidth="1"/>
    <col min="7454" max="7681" width="10.88671875" style="21"/>
    <col min="7682" max="7682" width="1.5546875" style="21" customWidth="1"/>
    <col min="7683" max="7683" width="35.109375" style="21" customWidth="1"/>
    <col min="7684" max="7695" width="8.44140625" style="21" customWidth="1"/>
    <col min="7696" max="7696" width="15.44140625" style="21" customWidth="1"/>
    <col min="7697" max="7697" width="1.5546875" style="21" customWidth="1"/>
    <col min="7698" max="7709" width="10" style="21" customWidth="1"/>
    <col min="7710" max="7937" width="10.88671875" style="21"/>
    <col min="7938" max="7938" width="1.5546875" style="21" customWidth="1"/>
    <col min="7939" max="7939" width="35.109375" style="21" customWidth="1"/>
    <col min="7940" max="7951" width="8.44140625" style="21" customWidth="1"/>
    <col min="7952" max="7952" width="15.44140625" style="21" customWidth="1"/>
    <col min="7953" max="7953" width="1.5546875" style="21" customWidth="1"/>
    <col min="7954" max="7965" width="10" style="21" customWidth="1"/>
    <col min="7966" max="8193" width="10.88671875" style="21"/>
    <col min="8194" max="8194" width="1.5546875" style="21" customWidth="1"/>
    <col min="8195" max="8195" width="35.109375" style="21" customWidth="1"/>
    <col min="8196" max="8207" width="8.44140625" style="21" customWidth="1"/>
    <col min="8208" max="8208" width="15.44140625" style="21" customWidth="1"/>
    <col min="8209" max="8209" width="1.5546875" style="21" customWidth="1"/>
    <col min="8210" max="8221" width="10" style="21" customWidth="1"/>
    <col min="8222" max="8449" width="10.88671875" style="21"/>
    <col min="8450" max="8450" width="1.5546875" style="21" customWidth="1"/>
    <col min="8451" max="8451" width="35.109375" style="21" customWidth="1"/>
    <col min="8452" max="8463" width="8.44140625" style="21" customWidth="1"/>
    <col min="8464" max="8464" width="15.44140625" style="21" customWidth="1"/>
    <col min="8465" max="8465" width="1.5546875" style="21" customWidth="1"/>
    <col min="8466" max="8477" width="10" style="21" customWidth="1"/>
    <col min="8478" max="8705" width="10.88671875" style="21"/>
    <col min="8706" max="8706" width="1.5546875" style="21" customWidth="1"/>
    <col min="8707" max="8707" width="35.109375" style="21" customWidth="1"/>
    <col min="8708" max="8719" width="8.44140625" style="21" customWidth="1"/>
    <col min="8720" max="8720" width="15.44140625" style="21" customWidth="1"/>
    <col min="8721" max="8721" width="1.5546875" style="21" customWidth="1"/>
    <col min="8722" max="8733" width="10" style="21" customWidth="1"/>
    <col min="8734" max="8961" width="10.88671875" style="21"/>
    <col min="8962" max="8962" width="1.5546875" style="21" customWidth="1"/>
    <col min="8963" max="8963" width="35.109375" style="21" customWidth="1"/>
    <col min="8964" max="8975" width="8.44140625" style="21" customWidth="1"/>
    <col min="8976" max="8976" width="15.44140625" style="21" customWidth="1"/>
    <col min="8977" max="8977" width="1.5546875" style="21" customWidth="1"/>
    <col min="8978" max="8989" width="10" style="21" customWidth="1"/>
    <col min="8990" max="9217" width="10.88671875" style="21"/>
    <col min="9218" max="9218" width="1.5546875" style="21" customWidth="1"/>
    <col min="9219" max="9219" width="35.109375" style="21" customWidth="1"/>
    <col min="9220" max="9231" width="8.44140625" style="21" customWidth="1"/>
    <col min="9232" max="9232" width="15.44140625" style="21" customWidth="1"/>
    <col min="9233" max="9233" width="1.5546875" style="21" customWidth="1"/>
    <col min="9234" max="9245" width="10" style="21" customWidth="1"/>
    <col min="9246" max="9473" width="10.88671875" style="21"/>
    <col min="9474" max="9474" width="1.5546875" style="21" customWidth="1"/>
    <col min="9475" max="9475" width="35.109375" style="21" customWidth="1"/>
    <col min="9476" max="9487" width="8.44140625" style="21" customWidth="1"/>
    <col min="9488" max="9488" width="15.44140625" style="21" customWidth="1"/>
    <col min="9489" max="9489" width="1.5546875" style="21" customWidth="1"/>
    <col min="9490" max="9501" width="10" style="21" customWidth="1"/>
    <col min="9502" max="9729" width="10.88671875" style="21"/>
    <col min="9730" max="9730" width="1.5546875" style="21" customWidth="1"/>
    <col min="9731" max="9731" width="35.109375" style="21" customWidth="1"/>
    <col min="9732" max="9743" width="8.44140625" style="21" customWidth="1"/>
    <col min="9744" max="9744" width="15.44140625" style="21" customWidth="1"/>
    <col min="9745" max="9745" width="1.5546875" style="21" customWidth="1"/>
    <col min="9746" max="9757" width="10" style="21" customWidth="1"/>
    <col min="9758" max="9985" width="10.88671875" style="21"/>
    <col min="9986" max="9986" width="1.5546875" style="21" customWidth="1"/>
    <col min="9987" max="9987" width="35.109375" style="21" customWidth="1"/>
    <col min="9988" max="9999" width="8.44140625" style="21" customWidth="1"/>
    <col min="10000" max="10000" width="15.44140625" style="21" customWidth="1"/>
    <col min="10001" max="10001" width="1.5546875" style="21" customWidth="1"/>
    <col min="10002" max="10013" width="10" style="21" customWidth="1"/>
    <col min="10014" max="10241" width="10.88671875" style="21"/>
    <col min="10242" max="10242" width="1.5546875" style="21" customWidth="1"/>
    <col min="10243" max="10243" width="35.109375" style="21" customWidth="1"/>
    <col min="10244" max="10255" width="8.44140625" style="21" customWidth="1"/>
    <col min="10256" max="10256" width="15.44140625" style="21" customWidth="1"/>
    <col min="10257" max="10257" width="1.5546875" style="21" customWidth="1"/>
    <col min="10258" max="10269" width="10" style="21" customWidth="1"/>
    <col min="10270" max="10497" width="10.88671875" style="21"/>
    <col min="10498" max="10498" width="1.5546875" style="21" customWidth="1"/>
    <col min="10499" max="10499" width="35.109375" style="21" customWidth="1"/>
    <col min="10500" max="10511" width="8.44140625" style="21" customWidth="1"/>
    <col min="10512" max="10512" width="15.44140625" style="21" customWidth="1"/>
    <col min="10513" max="10513" width="1.5546875" style="21" customWidth="1"/>
    <col min="10514" max="10525" width="10" style="21" customWidth="1"/>
    <col min="10526" max="10753" width="10.88671875" style="21"/>
    <col min="10754" max="10754" width="1.5546875" style="21" customWidth="1"/>
    <col min="10755" max="10755" width="35.109375" style="21" customWidth="1"/>
    <col min="10756" max="10767" width="8.44140625" style="21" customWidth="1"/>
    <col min="10768" max="10768" width="15.44140625" style="21" customWidth="1"/>
    <col min="10769" max="10769" width="1.5546875" style="21" customWidth="1"/>
    <col min="10770" max="10781" width="10" style="21" customWidth="1"/>
    <col min="10782" max="11009" width="10.88671875" style="21"/>
    <col min="11010" max="11010" width="1.5546875" style="21" customWidth="1"/>
    <col min="11011" max="11011" width="35.109375" style="21" customWidth="1"/>
    <col min="11012" max="11023" width="8.44140625" style="21" customWidth="1"/>
    <col min="11024" max="11024" width="15.44140625" style="21" customWidth="1"/>
    <col min="11025" max="11025" width="1.5546875" style="21" customWidth="1"/>
    <col min="11026" max="11037" width="10" style="21" customWidth="1"/>
    <col min="11038" max="11265" width="10.88671875" style="21"/>
    <col min="11266" max="11266" width="1.5546875" style="21" customWidth="1"/>
    <col min="11267" max="11267" width="35.109375" style="21" customWidth="1"/>
    <col min="11268" max="11279" width="8.44140625" style="21" customWidth="1"/>
    <col min="11280" max="11280" width="15.44140625" style="21" customWidth="1"/>
    <col min="11281" max="11281" width="1.5546875" style="21" customWidth="1"/>
    <col min="11282" max="11293" width="10" style="21" customWidth="1"/>
    <col min="11294" max="11521" width="10.88671875" style="21"/>
    <col min="11522" max="11522" width="1.5546875" style="21" customWidth="1"/>
    <col min="11523" max="11523" width="35.109375" style="21" customWidth="1"/>
    <col min="11524" max="11535" width="8.44140625" style="21" customWidth="1"/>
    <col min="11536" max="11536" width="15.44140625" style="21" customWidth="1"/>
    <col min="11537" max="11537" width="1.5546875" style="21" customWidth="1"/>
    <col min="11538" max="11549" width="10" style="21" customWidth="1"/>
    <col min="11550" max="11777" width="10.88671875" style="21"/>
    <col min="11778" max="11778" width="1.5546875" style="21" customWidth="1"/>
    <col min="11779" max="11779" width="35.109375" style="21" customWidth="1"/>
    <col min="11780" max="11791" width="8.44140625" style="21" customWidth="1"/>
    <col min="11792" max="11792" width="15.44140625" style="21" customWidth="1"/>
    <col min="11793" max="11793" width="1.5546875" style="21" customWidth="1"/>
    <col min="11794" max="11805" width="10" style="21" customWidth="1"/>
    <col min="11806" max="12033" width="10.88671875" style="21"/>
    <col min="12034" max="12034" width="1.5546875" style="21" customWidth="1"/>
    <col min="12035" max="12035" width="35.109375" style="21" customWidth="1"/>
    <col min="12036" max="12047" width="8.44140625" style="21" customWidth="1"/>
    <col min="12048" max="12048" width="15.44140625" style="21" customWidth="1"/>
    <col min="12049" max="12049" width="1.5546875" style="21" customWidth="1"/>
    <col min="12050" max="12061" width="10" style="21" customWidth="1"/>
    <col min="12062" max="12289" width="10.88671875" style="21"/>
    <col min="12290" max="12290" width="1.5546875" style="21" customWidth="1"/>
    <col min="12291" max="12291" width="35.109375" style="21" customWidth="1"/>
    <col min="12292" max="12303" width="8.44140625" style="21" customWidth="1"/>
    <col min="12304" max="12304" width="15.44140625" style="21" customWidth="1"/>
    <col min="12305" max="12305" width="1.5546875" style="21" customWidth="1"/>
    <col min="12306" max="12317" width="10" style="21" customWidth="1"/>
    <col min="12318" max="12545" width="10.88671875" style="21"/>
    <col min="12546" max="12546" width="1.5546875" style="21" customWidth="1"/>
    <col min="12547" max="12547" width="35.109375" style="21" customWidth="1"/>
    <col min="12548" max="12559" width="8.44140625" style="21" customWidth="1"/>
    <col min="12560" max="12560" width="15.44140625" style="21" customWidth="1"/>
    <col min="12561" max="12561" width="1.5546875" style="21" customWidth="1"/>
    <col min="12562" max="12573" width="10" style="21" customWidth="1"/>
    <col min="12574" max="12801" width="10.88671875" style="21"/>
    <col min="12802" max="12802" width="1.5546875" style="21" customWidth="1"/>
    <col min="12803" max="12803" width="35.109375" style="21" customWidth="1"/>
    <col min="12804" max="12815" width="8.44140625" style="21" customWidth="1"/>
    <col min="12816" max="12816" width="15.44140625" style="21" customWidth="1"/>
    <col min="12817" max="12817" width="1.5546875" style="21" customWidth="1"/>
    <col min="12818" max="12829" width="10" style="21" customWidth="1"/>
    <col min="12830" max="13057" width="10.88671875" style="21"/>
    <col min="13058" max="13058" width="1.5546875" style="21" customWidth="1"/>
    <col min="13059" max="13059" width="35.109375" style="21" customWidth="1"/>
    <col min="13060" max="13071" width="8.44140625" style="21" customWidth="1"/>
    <col min="13072" max="13072" width="15.44140625" style="21" customWidth="1"/>
    <col min="13073" max="13073" width="1.5546875" style="21" customWidth="1"/>
    <col min="13074" max="13085" width="10" style="21" customWidth="1"/>
    <col min="13086" max="13313" width="10.88671875" style="21"/>
    <col min="13314" max="13314" width="1.5546875" style="21" customWidth="1"/>
    <col min="13315" max="13315" width="35.109375" style="21" customWidth="1"/>
    <col min="13316" max="13327" width="8.44140625" style="21" customWidth="1"/>
    <col min="13328" max="13328" width="15.44140625" style="21" customWidth="1"/>
    <col min="13329" max="13329" width="1.5546875" style="21" customWidth="1"/>
    <col min="13330" max="13341" width="10" style="21" customWidth="1"/>
    <col min="13342" max="13569" width="10.88671875" style="21"/>
    <col min="13570" max="13570" width="1.5546875" style="21" customWidth="1"/>
    <col min="13571" max="13571" width="35.109375" style="21" customWidth="1"/>
    <col min="13572" max="13583" width="8.44140625" style="21" customWidth="1"/>
    <col min="13584" max="13584" width="15.44140625" style="21" customWidth="1"/>
    <col min="13585" max="13585" width="1.5546875" style="21" customWidth="1"/>
    <col min="13586" max="13597" width="10" style="21" customWidth="1"/>
    <col min="13598" max="13825" width="10.88671875" style="21"/>
    <col min="13826" max="13826" width="1.5546875" style="21" customWidth="1"/>
    <col min="13827" max="13827" width="35.109375" style="21" customWidth="1"/>
    <col min="13828" max="13839" width="8.44140625" style="21" customWidth="1"/>
    <col min="13840" max="13840" width="15.44140625" style="21" customWidth="1"/>
    <col min="13841" max="13841" width="1.5546875" style="21" customWidth="1"/>
    <col min="13842" max="13853" width="10" style="21" customWidth="1"/>
    <col min="13854" max="14081" width="10.88671875" style="21"/>
    <col min="14082" max="14082" width="1.5546875" style="21" customWidth="1"/>
    <col min="14083" max="14083" width="35.109375" style="21" customWidth="1"/>
    <col min="14084" max="14095" width="8.44140625" style="21" customWidth="1"/>
    <col min="14096" max="14096" width="15.44140625" style="21" customWidth="1"/>
    <col min="14097" max="14097" width="1.5546875" style="21" customWidth="1"/>
    <col min="14098" max="14109" width="10" style="21" customWidth="1"/>
    <col min="14110" max="14337" width="10.88671875" style="21"/>
    <col min="14338" max="14338" width="1.5546875" style="21" customWidth="1"/>
    <col min="14339" max="14339" width="35.109375" style="21" customWidth="1"/>
    <col min="14340" max="14351" width="8.44140625" style="21" customWidth="1"/>
    <col min="14352" max="14352" width="15.44140625" style="21" customWidth="1"/>
    <col min="14353" max="14353" width="1.5546875" style="21" customWidth="1"/>
    <col min="14354" max="14365" width="10" style="21" customWidth="1"/>
    <col min="14366" max="14593" width="10.88671875" style="21"/>
    <col min="14594" max="14594" width="1.5546875" style="21" customWidth="1"/>
    <col min="14595" max="14595" width="35.109375" style="21" customWidth="1"/>
    <col min="14596" max="14607" width="8.44140625" style="21" customWidth="1"/>
    <col min="14608" max="14608" width="15.44140625" style="21" customWidth="1"/>
    <col min="14609" max="14609" width="1.5546875" style="21" customWidth="1"/>
    <col min="14610" max="14621" width="10" style="21" customWidth="1"/>
    <col min="14622" max="14849" width="10.88671875" style="21"/>
    <col min="14850" max="14850" width="1.5546875" style="21" customWidth="1"/>
    <col min="14851" max="14851" width="35.109375" style="21" customWidth="1"/>
    <col min="14852" max="14863" width="8.44140625" style="21" customWidth="1"/>
    <col min="14864" max="14864" width="15.44140625" style="21" customWidth="1"/>
    <col min="14865" max="14865" width="1.5546875" style="21" customWidth="1"/>
    <col min="14866" max="14877" width="10" style="21" customWidth="1"/>
    <col min="14878" max="15105" width="10.88671875" style="21"/>
    <col min="15106" max="15106" width="1.5546875" style="21" customWidth="1"/>
    <col min="15107" max="15107" width="35.109375" style="21" customWidth="1"/>
    <col min="15108" max="15119" width="8.44140625" style="21" customWidth="1"/>
    <col min="15120" max="15120" width="15.44140625" style="21" customWidth="1"/>
    <col min="15121" max="15121" width="1.5546875" style="21" customWidth="1"/>
    <col min="15122" max="15133" width="10" style="21" customWidth="1"/>
    <col min="15134" max="15361" width="10.88671875" style="21"/>
    <col min="15362" max="15362" width="1.5546875" style="21" customWidth="1"/>
    <col min="15363" max="15363" width="35.109375" style="21" customWidth="1"/>
    <col min="15364" max="15375" width="8.44140625" style="21" customWidth="1"/>
    <col min="15376" max="15376" width="15.44140625" style="21" customWidth="1"/>
    <col min="15377" max="15377" width="1.5546875" style="21" customWidth="1"/>
    <col min="15378" max="15389" width="10" style="21" customWidth="1"/>
    <col min="15390" max="15617" width="10.88671875" style="21"/>
    <col min="15618" max="15618" width="1.5546875" style="21" customWidth="1"/>
    <col min="15619" max="15619" width="35.109375" style="21" customWidth="1"/>
    <col min="15620" max="15631" width="8.44140625" style="21" customWidth="1"/>
    <col min="15632" max="15632" width="15.44140625" style="21" customWidth="1"/>
    <col min="15633" max="15633" width="1.5546875" style="21" customWidth="1"/>
    <col min="15634" max="15645" width="10" style="21" customWidth="1"/>
    <col min="15646" max="15873" width="10.88671875" style="21"/>
    <col min="15874" max="15874" width="1.5546875" style="21" customWidth="1"/>
    <col min="15875" max="15875" width="35.109375" style="21" customWidth="1"/>
    <col min="15876" max="15887" width="8.44140625" style="21" customWidth="1"/>
    <col min="15888" max="15888" width="15.44140625" style="21" customWidth="1"/>
    <col min="15889" max="15889" width="1.5546875" style="21" customWidth="1"/>
    <col min="15890" max="15901" width="10" style="21" customWidth="1"/>
    <col min="15902" max="16129" width="10.88671875" style="21"/>
    <col min="16130" max="16130" width="1.5546875" style="21" customWidth="1"/>
    <col min="16131" max="16131" width="35.109375" style="21" customWidth="1"/>
    <col min="16132" max="16143" width="8.44140625" style="21" customWidth="1"/>
    <col min="16144" max="16144" width="15.44140625" style="21" customWidth="1"/>
    <col min="16145" max="16145" width="1.5546875" style="21" customWidth="1"/>
    <col min="16146" max="16157" width="10" style="21" customWidth="1"/>
    <col min="16158" max="16384" width="10.88671875" style="21"/>
  </cols>
  <sheetData>
    <row r="1" spans="2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2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2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2:31" ht="24.6">
      <c r="B5" s="43" t="s">
        <v>37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2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2:31" ht="48" customHeight="1">
      <c r="C7" s="15" t="s">
        <v>38</v>
      </c>
      <c r="D7" s="16">
        <v>45658</v>
      </c>
      <c r="E7" s="16">
        <v>45689</v>
      </c>
      <c r="F7" s="16">
        <v>45717</v>
      </c>
      <c r="G7" s="16">
        <v>45748</v>
      </c>
      <c r="H7" s="16">
        <v>45778</v>
      </c>
      <c r="I7" s="16">
        <v>45809</v>
      </c>
      <c r="J7" s="16">
        <v>45839</v>
      </c>
      <c r="K7" s="16">
        <v>45870</v>
      </c>
      <c r="L7" s="16">
        <v>45901</v>
      </c>
      <c r="M7" s="16">
        <v>45931</v>
      </c>
      <c r="N7" s="16">
        <v>45962</v>
      </c>
      <c r="O7" s="16">
        <v>45992</v>
      </c>
      <c r="P7" s="17" t="s">
        <v>3</v>
      </c>
    </row>
    <row r="8" spans="2:31" ht="16.5" customHeight="1">
      <c r="C8" s="18" t="s">
        <v>4</v>
      </c>
      <c r="D8" s="19">
        <v>0.6372381133958519</v>
      </c>
      <c r="E8" s="19">
        <v>0.64802288333908775</v>
      </c>
      <c r="F8" s="19" t="s">
        <v>133</v>
      </c>
      <c r="G8" s="19" t="s">
        <v>133</v>
      </c>
      <c r="H8" s="19" t="s">
        <v>133</v>
      </c>
      <c r="I8" s="19" t="s">
        <v>133</v>
      </c>
      <c r="J8" s="19" t="s">
        <v>133</v>
      </c>
      <c r="K8" s="19" t="s">
        <v>133</v>
      </c>
      <c r="L8" s="19" t="s">
        <v>133</v>
      </c>
      <c r="M8" s="19" t="s">
        <v>133</v>
      </c>
      <c r="N8" s="19" t="s">
        <v>133</v>
      </c>
      <c r="O8" s="19" t="s">
        <v>133</v>
      </c>
      <c r="P8" s="52">
        <v>0.64236356496945823</v>
      </c>
    </row>
    <row r="9" spans="2:31" ht="16.5" customHeight="1">
      <c r="C9" s="18" t="s">
        <v>5</v>
      </c>
      <c r="D9" s="20">
        <v>175.63141113541482</v>
      </c>
      <c r="E9" s="20">
        <v>161.53097489088518</v>
      </c>
      <c r="F9" s="20" t="s">
        <v>133</v>
      </c>
      <c r="G9" s="20" t="s">
        <v>133</v>
      </c>
      <c r="H9" s="20" t="s">
        <v>133</v>
      </c>
      <c r="I9" s="20" t="s">
        <v>133</v>
      </c>
      <c r="J9" s="20" t="s">
        <v>133</v>
      </c>
      <c r="K9" s="20" t="s">
        <v>133</v>
      </c>
      <c r="L9" s="20" t="s">
        <v>133</v>
      </c>
      <c r="M9" s="20" t="s">
        <v>133</v>
      </c>
      <c r="N9" s="20" t="s">
        <v>133</v>
      </c>
      <c r="O9" s="20" t="s">
        <v>133</v>
      </c>
      <c r="P9" s="46">
        <v>168.87115359914162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D9" s="22"/>
      <c r="AE9" s="22"/>
    </row>
    <row r="10" spans="2:31" ht="16.5" customHeight="1">
      <c r="C10" s="18" t="s">
        <v>6</v>
      </c>
      <c r="D10" s="20">
        <v>111.91902908498295</v>
      </c>
      <c r="E10" s="20">
        <v>104.67576809736519</v>
      </c>
      <c r="F10" s="20" t="s">
        <v>133</v>
      </c>
      <c r="G10" s="20" t="s">
        <v>133</v>
      </c>
      <c r="H10" s="20" t="s">
        <v>133</v>
      </c>
      <c r="I10" s="20" t="s">
        <v>133</v>
      </c>
      <c r="J10" s="20" t="s">
        <v>133</v>
      </c>
      <c r="K10" s="20" t="s">
        <v>133</v>
      </c>
      <c r="L10" s="20" t="s">
        <v>133</v>
      </c>
      <c r="M10" s="20" t="s">
        <v>133</v>
      </c>
      <c r="N10" s="20" t="s">
        <v>133</v>
      </c>
      <c r="O10" s="20" t="s">
        <v>133</v>
      </c>
      <c r="P10" s="46">
        <v>108.47667624644959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2:31" ht="6" customHeight="1"/>
    <row r="12" spans="2:31" ht="6" customHeight="1">
      <c r="D12" s="23"/>
      <c r="E12" s="23"/>
      <c r="F12" s="23"/>
      <c r="G12" s="23"/>
      <c r="H12" s="23"/>
      <c r="I12" s="23"/>
      <c r="J12" s="23"/>
    </row>
    <row r="13" spans="2:31" ht="16.5" customHeight="1">
      <c r="C13" s="24" t="s">
        <v>132</v>
      </c>
    </row>
    <row r="14" spans="2:31" ht="16.5" customHeight="1">
      <c r="C14" s="25" t="s">
        <v>7</v>
      </c>
      <c r="D14" s="26">
        <v>1.3704330294894596</v>
      </c>
      <c r="E14" s="26">
        <v>2.0707169214889132</v>
      </c>
      <c r="F14" s="26" t="s">
        <v>133</v>
      </c>
      <c r="G14" s="26" t="s">
        <v>133</v>
      </c>
      <c r="H14" s="26" t="s">
        <v>133</v>
      </c>
      <c r="I14" s="26" t="s">
        <v>133</v>
      </c>
      <c r="J14" s="26" t="s">
        <v>133</v>
      </c>
      <c r="K14" s="26" t="s">
        <v>133</v>
      </c>
      <c r="L14" s="26" t="s">
        <v>133</v>
      </c>
      <c r="M14" s="26" t="s">
        <v>133</v>
      </c>
      <c r="N14" s="26" t="s">
        <v>133</v>
      </c>
      <c r="O14" s="26" t="s">
        <v>133</v>
      </c>
      <c r="P14" s="26">
        <v>1.7001106091625751</v>
      </c>
    </row>
    <row r="15" spans="2:31" ht="16.5" customHeight="1">
      <c r="C15" s="25" t="s">
        <v>8</v>
      </c>
      <c r="D15" s="27">
        <v>3.4983278105322979E-2</v>
      </c>
      <c r="E15" s="27">
        <v>-5.2458364851344363E-3</v>
      </c>
      <c r="F15" s="27" t="s">
        <v>133</v>
      </c>
      <c r="G15" s="27" t="s">
        <v>133</v>
      </c>
      <c r="H15" s="27" t="s">
        <v>133</v>
      </c>
      <c r="I15" s="27" t="s">
        <v>133</v>
      </c>
      <c r="J15" s="27" t="s">
        <v>133</v>
      </c>
      <c r="K15" s="27" t="s">
        <v>133</v>
      </c>
      <c r="L15" s="27" t="s">
        <v>133</v>
      </c>
      <c r="M15" s="27" t="s">
        <v>133</v>
      </c>
      <c r="N15" s="27" t="s">
        <v>133</v>
      </c>
      <c r="O15" s="27" t="s">
        <v>133</v>
      </c>
      <c r="P15" s="27">
        <v>1.6388352233062342E-2</v>
      </c>
    </row>
    <row r="16" spans="2:31" ht="16.5" customHeight="1">
      <c r="C16" s="25" t="s">
        <v>9</v>
      </c>
      <c r="D16" s="27">
        <v>5.7730646535481656E-2</v>
      </c>
      <c r="E16" s="27">
        <v>2.7590169894644356E-2</v>
      </c>
      <c r="F16" s="27" t="s">
        <v>133</v>
      </c>
      <c r="G16" s="27" t="s">
        <v>133</v>
      </c>
      <c r="H16" s="27" t="s">
        <v>133</v>
      </c>
      <c r="I16" s="27" t="s">
        <v>133</v>
      </c>
      <c r="J16" s="27" t="s">
        <v>133</v>
      </c>
      <c r="K16" s="27" t="s">
        <v>133</v>
      </c>
      <c r="L16" s="27" t="s">
        <v>133</v>
      </c>
      <c r="M16" s="27" t="s">
        <v>133</v>
      </c>
      <c r="N16" s="27" t="s">
        <v>133</v>
      </c>
      <c r="O16" s="27" t="s">
        <v>133</v>
      </c>
      <c r="P16" s="27">
        <v>4.401988968993864E-2</v>
      </c>
    </row>
    <row r="17" spans="1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179</v>
      </c>
    </row>
    <row r="18" spans="1:31" ht="13.5" customHeight="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31">
      <c r="D19" s="13"/>
      <c r="P19" s="48"/>
    </row>
    <row r="20" spans="1:31" ht="48" customHeight="1">
      <c r="C20" s="15" t="s">
        <v>39</v>
      </c>
      <c r="D20" s="16">
        <v>45658</v>
      </c>
      <c r="E20" s="16">
        <v>45689</v>
      </c>
      <c r="F20" s="16">
        <v>45717</v>
      </c>
      <c r="G20" s="16">
        <v>45748</v>
      </c>
      <c r="H20" s="16">
        <v>45778</v>
      </c>
      <c r="I20" s="16">
        <v>45809</v>
      </c>
      <c r="J20" s="16">
        <v>45839</v>
      </c>
      <c r="K20" s="16">
        <v>45870</v>
      </c>
      <c r="L20" s="16">
        <v>45901</v>
      </c>
      <c r="M20" s="16">
        <v>45931</v>
      </c>
      <c r="N20" s="16">
        <v>45962</v>
      </c>
      <c r="O20" s="16">
        <v>45992</v>
      </c>
      <c r="P20" s="17" t="s">
        <v>3</v>
      </c>
    </row>
    <row r="21" spans="1:31" ht="16.5" customHeight="1">
      <c r="A21" s="21" t="s">
        <v>134</v>
      </c>
      <c r="C21" s="18" t="s">
        <v>4</v>
      </c>
      <c r="D21" s="19">
        <v>0.5504918452594133</v>
      </c>
      <c r="E21" s="19">
        <v>0.70949712684753707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0.62619301085461232</v>
      </c>
    </row>
    <row r="22" spans="1:31" ht="16.5" customHeight="1">
      <c r="A22" s="21" t="s">
        <v>135</v>
      </c>
      <c r="C22" s="18" t="s">
        <v>5</v>
      </c>
      <c r="D22" s="20">
        <v>101.22053979288582</v>
      </c>
      <c r="E22" s="20">
        <v>123.84454955325663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>
        <v>113.42456288745984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1:31" ht="16.5" customHeight="1">
      <c r="A23" s="21" t="s">
        <v>136</v>
      </c>
      <c r="C23" s="18" t="s">
        <v>6</v>
      </c>
      <c r="D23" s="20">
        <v>55.721081728739591</v>
      </c>
      <c r="E23" s="20">
        <v>87.867352083763009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>
        <v>71.025668539366805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6" customHeight="1"/>
    <row r="25" spans="1:31" ht="6" customHeight="1">
      <c r="D25" s="23"/>
      <c r="E25" s="23"/>
      <c r="F25" s="23"/>
      <c r="G25" s="23"/>
      <c r="H25" s="23"/>
      <c r="I25" s="23"/>
      <c r="J25" s="23"/>
    </row>
    <row r="26" spans="1:31" ht="16.5" customHeight="1">
      <c r="C26" s="24" t="s">
        <v>132</v>
      </c>
    </row>
    <row r="27" spans="1:31" ht="16.5" customHeight="1">
      <c r="A27" s="21" t="s">
        <v>87</v>
      </c>
      <c r="C27" s="25" t="s">
        <v>7</v>
      </c>
      <c r="D27" s="26">
        <v>2.8346433434253027</v>
      </c>
      <c r="E27" s="26">
        <v>1.2381341137507884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>
        <v>1.9394034554829243</v>
      </c>
    </row>
    <row r="28" spans="1:31" ht="16.5" customHeight="1">
      <c r="A28" s="21" t="s">
        <v>88</v>
      </c>
      <c r="C28" s="25" t="s">
        <v>8</v>
      </c>
      <c r="D28" s="47">
        <v>2.4891613722213268E-3</v>
      </c>
      <c r="E28" s="47">
        <v>3.0368394481857353E-2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>
        <v>1.5847216212195869E-2</v>
      </c>
    </row>
    <row r="29" spans="1:31" ht="16.5" customHeight="1">
      <c r="A29" s="21" t="s">
        <v>89</v>
      </c>
      <c r="C29" s="25" t="s">
        <v>9</v>
      </c>
      <c r="D29" s="47">
        <v>5.6912683321913793E-2</v>
      </c>
      <c r="E29" s="47">
        <v>4.8668571942897865E-2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>
        <v>4.831493086422789E-2</v>
      </c>
    </row>
    <row r="30" spans="1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Février 2025</v>
      </c>
    </row>
    <row r="31" spans="1:31">
      <c r="P31" s="48"/>
    </row>
    <row r="32" spans="1:31">
      <c r="P32" s="48"/>
    </row>
    <row r="33" spans="1:31" ht="48" customHeight="1">
      <c r="C33" s="15" t="s">
        <v>40</v>
      </c>
      <c r="D33" s="16">
        <v>45658</v>
      </c>
      <c r="E33" s="16">
        <v>45689</v>
      </c>
      <c r="F33" s="16">
        <v>45717</v>
      </c>
      <c r="G33" s="16">
        <v>45748</v>
      </c>
      <c r="H33" s="16">
        <v>45778</v>
      </c>
      <c r="I33" s="16">
        <v>45809</v>
      </c>
      <c r="J33" s="16">
        <v>45839</v>
      </c>
      <c r="K33" s="16">
        <v>45870</v>
      </c>
      <c r="L33" s="16">
        <v>45901</v>
      </c>
      <c r="M33" s="16">
        <v>45931</v>
      </c>
      <c r="N33" s="16">
        <v>45962</v>
      </c>
      <c r="O33" s="16">
        <v>45992</v>
      </c>
      <c r="P33" s="17" t="s">
        <v>3</v>
      </c>
    </row>
    <row r="34" spans="1:31" ht="16.5" customHeight="1">
      <c r="A34" s="21" t="s">
        <v>137</v>
      </c>
      <c r="C34" s="18" t="s">
        <v>4</v>
      </c>
      <c r="D34" s="19">
        <v>0.50924975428633834</v>
      </c>
      <c r="E34" s="19">
        <v>0.61746975004835691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>
        <v>0.56061160504247753</v>
      </c>
    </row>
    <row r="35" spans="1:31" ht="16.5" customHeight="1">
      <c r="A35" s="21" t="s">
        <v>138</v>
      </c>
      <c r="C35" s="18" t="s">
        <v>5</v>
      </c>
      <c r="D35" s="20">
        <v>116.8185265192536</v>
      </c>
      <c r="E35" s="20">
        <v>137.82199189755897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>
        <v>127.79790382369464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1:31" ht="16.5" customHeight="1">
      <c r="A36" s="21" t="s">
        <v>139</v>
      </c>
      <c r="C36" s="18" t="s">
        <v>6</v>
      </c>
      <c r="D36" s="20">
        <v>59.489805926021987</v>
      </c>
      <c r="E36" s="20">
        <v>85.100910888152413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>
        <v>71.644987983665629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1" ht="6" customHeight="1"/>
    <row r="38" spans="1:31" ht="6" customHeight="1">
      <c r="D38" s="23"/>
      <c r="E38" s="23"/>
      <c r="F38" s="23"/>
      <c r="G38" s="23"/>
      <c r="H38" s="23"/>
      <c r="I38" s="23"/>
      <c r="J38" s="23"/>
    </row>
    <row r="39" spans="1:31" ht="16.5" customHeight="1">
      <c r="C39" s="24" t="s">
        <v>132</v>
      </c>
    </row>
    <row r="40" spans="1:31" ht="16.5" customHeight="1">
      <c r="A40" s="21" t="s">
        <v>90</v>
      </c>
      <c r="C40" s="25" t="s">
        <v>7</v>
      </c>
      <c r="D40" s="26">
        <v>-8.677620321957713</v>
      </c>
      <c r="E40" s="26">
        <v>8.6942832998104347</v>
      </c>
      <c r="F40" s="26" t="s">
        <v>133</v>
      </c>
      <c r="G40" s="26" t="s">
        <v>133</v>
      </c>
      <c r="H40" s="26" t="s">
        <v>133</v>
      </c>
      <c r="I40" s="26" t="s">
        <v>133</v>
      </c>
      <c r="J40" s="26" t="s">
        <v>133</v>
      </c>
      <c r="K40" s="26" t="s">
        <v>133</v>
      </c>
      <c r="L40" s="26" t="s">
        <v>133</v>
      </c>
      <c r="M40" s="26" t="s">
        <v>133</v>
      </c>
      <c r="N40" s="26" t="s">
        <v>133</v>
      </c>
      <c r="O40" s="26" t="s">
        <v>133</v>
      </c>
      <c r="P40" s="26">
        <v>-0.35544984342814612</v>
      </c>
    </row>
    <row r="41" spans="1:31" ht="16.5" customHeight="1">
      <c r="A41" s="21" t="s">
        <v>91</v>
      </c>
      <c r="C41" s="25" t="s">
        <v>8</v>
      </c>
      <c r="D41" s="47">
        <v>-0.22222962917175104</v>
      </c>
      <c r="E41" s="47">
        <v>0.33660398263571567</v>
      </c>
      <c r="F41" s="47" t="s">
        <v>133</v>
      </c>
      <c r="G41" s="47" t="s">
        <v>133</v>
      </c>
      <c r="H41" s="47" t="s">
        <v>133</v>
      </c>
      <c r="I41" s="47" t="s">
        <v>133</v>
      </c>
      <c r="J41" s="47" t="s">
        <v>133</v>
      </c>
      <c r="K41" s="47" t="s">
        <v>133</v>
      </c>
      <c r="L41" s="47" t="s">
        <v>133</v>
      </c>
      <c r="M41" s="47" t="s">
        <v>133</v>
      </c>
      <c r="N41" s="47" t="s">
        <v>133</v>
      </c>
      <c r="O41" s="47" t="s">
        <v>133</v>
      </c>
      <c r="P41" s="47">
        <v>-6.7021875812601772E-3</v>
      </c>
    </row>
    <row r="42" spans="1:31" ht="16.5" customHeight="1">
      <c r="A42" s="21" t="s">
        <v>92</v>
      </c>
      <c r="C42" s="25" t="s">
        <v>9</v>
      </c>
      <c r="D42" s="47">
        <v>-0.33546624060991681</v>
      </c>
      <c r="E42" s="47">
        <v>0.55564684947651477</v>
      </c>
      <c r="F42" s="47" t="s">
        <v>133</v>
      </c>
      <c r="G42" s="47" t="s">
        <v>133</v>
      </c>
      <c r="H42" s="47" t="s">
        <v>133</v>
      </c>
      <c r="I42" s="47" t="s">
        <v>133</v>
      </c>
      <c r="J42" s="47" t="s">
        <v>133</v>
      </c>
      <c r="K42" s="47" t="s">
        <v>133</v>
      </c>
      <c r="L42" s="47" t="s">
        <v>133</v>
      </c>
      <c r="M42" s="47" t="s">
        <v>133</v>
      </c>
      <c r="N42" s="47" t="s">
        <v>133</v>
      </c>
      <c r="O42" s="47" t="s">
        <v>133</v>
      </c>
      <c r="P42" s="47">
        <v>-1.2960407451719003E-2</v>
      </c>
    </row>
    <row r="43" spans="1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Février 2025</v>
      </c>
    </row>
    <row r="44" spans="1:31">
      <c r="P44" s="48"/>
    </row>
    <row r="45" spans="1:31">
      <c r="P45" s="48"/>
    </row>
    <row r="46" spans="1:31" ht="48" customHeight="1">
      <c r="C46" s="15" t="s">
        <v>41</v>
      </c>
      <c r="D46" s="16">
        <v>45658</v>
      </c>
      <c r="E46" s="16">
        <v>45689</v>
      </c>
      <c r="F46" s="16">
        <v>45717</v>
      </c>
      <c r="G46" s="16">
        <v>45748</v>
      </c>
      <c r="H46" s="16">
        <v>45778</v>
      </c>
      <c r="I46" s="16">
        <v>45809</v>
      </c>
      <c r="J46" s="16">
        <v>45839</v>
      </c>
      <c r="K46" s="16">
        <v>45870</v>
      </c>
      <c r="L46" s="16">
        <v>45901</v>
      </c>
      <c r="M46" s="16">
        <v>45931</v>
      </c>
      <c r="N46" s="16">
        <v>45962</v>
      </c>
      <c r="O46" s="16">
        <v>45992</v>
      </c>
      <c r="P46" s="17" t="s">
        <v>3</v>
      </c>
    </row>
    <row r="47" spans="1:31" ht="16.5" customHeight="1">
      <c r="A47" s="21" t="s">
        <v>140</v>
      </c>
      <c r="C47" s="18" t="s">
        <v>4</v>
      </c>
      <c r="D47" s="19">
        <v>0.56939906998926915</v>
      </c>
      <c r="E47" s="19">
        <v>0.60993512919186366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>
        <v>0.58864160673089971</v>
      </c>
    </row>
    <row r="48" spans="1:31" ht="16.5" customHeight="1">
      <c r="A48" s="21" t="s">
        <v>141</v>
      </c>
      <c r="C48" s="18" t="s">
        <v>5</v>
      </c>
      <c r="D48" s="20">
        <v>132.65060793881071</v>
      </c>
      <c r="E48" s="20">
        <v>114.74671713211329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>
        <v>123.84415718722126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1:31" ht="16.5" customHeight="1">
      <c r="A49" s="21" t="s">
        <v>142</v>
      </c>
      <c r="C49" s="18" t="s">
        <v>6</v>
      </c>
      <c r="D49" s="20">
        <v>75.531132793869972</v>
      </c>
      <c r="E49" s="20">
        <v>69.98805373831776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>
        <v>72.899823670920014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31" ht="6" customHeight="1"/>
    <row r="51" spans="1:31" ht="6" customHeight="1">
      <c r="D51" s="23"/>
      <c r="E51" s="23"/>
      <c r="F51" s="23"/>
      <c r="G51" s="23"/>
      <c r="H51" s="23"/>
      <c r="I51" s="23"/>
      <c r="J51" s="23"/>
    </row>
    <row r="52" spans="1:31" ht="16.5" customHeight="1">
      <c r="C52" s="24" t="s">
        <v>132</v>
      </c>
    </row>
    <row r="53" spans="1:31" ht="16.5" customHeight="1">
      <c r="A53" s="21" t="s">
        <v>93</v>
      </c>
      <c r="C53" s="25" t="s">
        <v>7</v>
      </c>
      <c r="D53" s="26">
        <v>6.6129175362604764</v>
      </c>
      <c r="E53" s="26">
        <v>2.1495281183748216</v>
      </c>
      <c r="F53" s="26" t="s">
        <v>133</v>
      </c>
      <c r="G53" s="26" t="s">
        <v>133</v>
      </c>
      <c r="H53" s="26" t="s">
        <v>133</v>
      </c>
      <c r="I53" s="26" t="s">
        <v>133</v>
      </c>
      <c r="J53" s="26" t="s">
        <v>133</v>
      </c>
      <c r="K53" s="26" t="s">
        <v>133</v>
      </c>
      <c r="L53" s="26" t="s">
        <v>133</v>
      </c>
      <c r="M53" s="26" t="s">
        <v>133</v>
      </c>
      <c r="N53" s="26" t="s">
        <v>133</v>
      </c>
      <c r="O53" s="26" t="s">
        <v>133</v>
      </c>
      <c r="P53" s="26">
        <v>4.4181767609317912</v>
      </c>
    </row>
    <row r="54" spans="1:31" ht="16.5" customHeight="1">
      <c r="A54" s="21" t="s">
        <v>94</v>
      </c>
      <c r="C54" s="25" t="s">
        <v>8</v>
      </c>
      <c r="D54" s="47">
        <v>0.30729648117564778</v>
      </c>
      <c r="E54" s="47">
        <v>4.2303954047363757E-2</v>
      </c>
      <c r="F54" s="47" t="s">
        <v>133</v>
      </c>
      <c r="G54" s="47" t="s">
        <v>133</v>
      </c>
      <c r="H54" s="47" t="s">
        <v>133</v>
      </c>
      <c r="I54" s="47" t="s">
        <v>133</v>
      </c>
      <c r="J54" s="47" t="s">
        <v>133</v>
      </c>
      <c r="K54" s="47" t="s">
        <v>133</v>
      </c>
      <c r="L54" s="47" t="s">
        <v>133</v>
      </c>
      <c r="M54" s="47" t="s">
        <v>133</v>
      </c>
      <c r="N54" s="47" t="s">
        <v>133</v>
      </c>
      <c r="O54" s="47" t="s">
        <v>133</v>
      </c>
      <c r="P54" s="47">
        <v>0.16861659174368748</v>
      </c>
    </row>
    <row r="55" spans="1:31" ht="16.5" customHeight="1">
      <c r="A55" s="21" t="s">
        <v>95</v>
      </c>
      <c r="C55" s="25" t="s">
        <v>9</v>
      </c>
      <c r="D55" s="47">
        <v>0.47907396911521771</v>
      </c>
      <c r="E55" s="47">
        <v>8.0378562092724426E-2</v>
      </c>
      <c r="F55" s="47" t="s">
        <v>133</v>
      </c>
      <c r="G55" s="47" t="s">
        <v>133</v>
      </c>
      <c r="H55" s="47" t="s">
        <v>133</v>
      </c>
      <c r="I55" s="47" t="s">
        <v>133</v>
      </c>
      <c r="J55" s="47" t="s">
        <v>133</v>
      </c>
      <c r="K55" s="47" t="s">
        <v>133</v>
      </c>
      <c r="L55" s="47" t="s">
        <v>133</v>
      </c>
      <c r="M55" s="47" t="s">
        <v>133</v>
      </c>
      <c r="N55" s="47" t="s">
        <v>133</v>
      </c>
      <c r="O55" s="47" t="s">
        <v>133</v>
      </c>
      <c r="P55" s="47">
        <v>0.26344736340191233</v>
      </c>
    </row>
    <row r="56" spans="1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Février 2025</v>
      </c>
    </row>
    <row r="57" spans="1:31">
      <c r="P57" s="48"/>
    </row>
    <row r="59" spans="1:31" ht="48" customHeight="1">
      <c r="A59" s="21" t="s">
        <v>42</v>
      </c>
      <c r="C59" s="15" t="s">
        <v>43</v>
      </c>
      <c r="D59" s="16">
        <v>45658</v>
      </c>
      <c r="E59" s="16">
        <v>45689</v>
      </c>
      <c r="F59" s="16">
        <v>45717</v>
      </c>
      <c r="G59" s="16">
        <v>45748</v>
      </c>
      <c r="H59" s="16">
        <v>45778</v>
      </c>
      <c r="I59" s="16">
        <v>45809</v>
      </c>
      <c r="J59" s="16">
        <v>45839</v>
      </c>
      <c r="K59" s="16">
        <v>45870</v>
      </c>
      <c r="L59" s="16">
        <v>45901</v>
      </c>
      <c r="M59" s="16">
        <v>45931</v>
      </c>
      <c r="N59" s="16">
        <v>45962</v>
      </c>
      <c r="O59" s="16">
        <v>45992</v>
      </c>
      <c r="P59" s="17" t="s">
        <v>3</v>
      </c>
    </row>
    <row r="60" spans="1:31" ht="16.5" customHeight="1">
      <c r="A60" s="21" t="s">
        <v>143</v>
      </c>
      <c r="C60" s="18" t="s">
        <v>4</v>
      </c>
      <c r="D60" s="19">
        <v>0.69472720509789831</v>
      </c>
      <c r="E60" s="19">
        <v>0.7668677058970188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>
        <v>0.72885312983169892</v>
      </c>
    </row>
    <row r="61" spans="1:31" ht="16.5" customHeight="1">
      <c r="A61" s="21" t="s">
        <v>144</v>
      </c>
      <c r="C61" s="18" t="s">
        <v>5</v>
      </c>
      <c r="D61" s="20">
        <v>181.79825608666795</v>
      </c>
      <c r="E61" s="20">
        <v>186.2696036768391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>
        <v>184.02373833245119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1:31" ht="16.5" customHeight="1">
      <c r="A62" s="21" t="s">
        <v>145</v>
      </c>
      <c r="C62" s="18" t="s">
        <v>6</v>
      </c>
      <c r="D62" s="20">
        <v>126.30019434276281</v>
      </c>
      <c r="E62" s="20">
        <v>142.8441436500045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>
        <v>134.12627764693661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31" ht="6" customHeight="1"/>
    <row r="64" spans="1:31" ht="6" customHeight="1">
      <c r="D64" s="23"/>
      <c r="E64" s="23"/>
      <c r="F64" s="23"/>
      <c r="G64" s="23"/>
      <c r="H64" s="23"/>
      <c r="I64" s="23"/>
      <c r="J64" s="23"/>
    </row>
    <row r="65" spans="1:31" ht="16.5" customHeight="1">
      <c r="C65" s="24" t="s">
        <v>132</v>
      </c>
    </row>
    <row r="66" spans="1:31" ht="16.5" customHeight="1">
      <c r="A66" s="21" t="s">
        <v>96</v>
      </c>
      <c r="C66" s="25" t="s">
        <v>7</v>
      </c>
      <c r="D66" s="26">
        <v>-1.4515683140172819</v>
      </c>
      <c r="E66" s="26">
        <v>0.66494726524191083</v>
      </c>
      <c r="F66" s="26" t="s">
        <v>133</v>
      </c>
      <c r="G66" s="26" t="s">
        <v>133</v>
      </c>
      <c r="H66" s="26" t="s">
        <v>133</v>
      </c>
      <c r="I66" s="26" t="s">
        <v>133</v>
      </c>
      <c r="J66" s="26" t="s">
        <v>133</v>
      </c>
      <c r="K66" s="26" t="s">
        <v>133</v>
      </c>
      <c r="L66" s="26" t="s">
        <v>133</v>
      </c>
      <c r="M66" s="26" t="s">
        <v>133</v>
      </c>
      <c r="N66" s="26" t="s">
        <v>133</v>
      </c>
      <c r="O66" s="26" t="s">
        <v>133</v>
      </c>
      <c r="P66" s="26">
        <v>-0.50211679859287761</v>
      </c>
    </row>
    <row r="67" spans="1:31" ht="16.5" customHeight="1">
      <c r="A67" s="21" t="s">
        <v>97</v>
      </c>
      <c r="C67" s="25" t="s">
        <v>8</v>
      </c>
      <c r="D67" s="47">
        <v>-7.9537089558003871E-3</v>
      </c>
      <c r="E67" s="47">
        <v>-6.2543615952802445E-2</v>
      </c>
      <c r="F67" s="47" t="s">
        <v>133</v>
      </c>
      <c r="G67" s="47" t="s">
        <v>133</v>
      </c>
      <c r="H67" s="47" t="s">
        <v>133</v>
      </c>
      <c r="I67" s="47" t="s">
        <v>133</v>
      </c>
      <c r="J67" s="47" t="s">
        <v>133</v>
      </c>
      <c r="K67" s="47" t="s">
        <v>133</v>
      </c>
      <c r="L67" s="47" t="s">
        <v>133</v>
      </c>
      <c r="M67" s="47" t="s">
        <v>133</v>
      </c>
      <c r="N67" s="47" t="s">
        <v>133</v>
      </c>
      <c r="O67" s="47" t="s">
        <v>133</v>
      </c>
      <c r="P67" s="47">
        <v>-3.644815632618037E-2</v>
      </c>
    </row>
    <row r="68" spans="1:31" ht="16.5" customHeight="1">
      <c r="A68" s="21" t="s">
        <v>98</v>
      </c>
      <c r="C68" s="25" t="s">
        <v>9</v>
      </c>
      <c r="D68" s="47">
        <v>-2.8257373412634013E-2</v>
      </c>
      <c r="E68" s="47">
        <v>-5.4343877619833836E-2</v>
      </c>
      <c r="F68" s="47" t="s">
        <v>133</v>
      </c>
      <c r="G68" s="47" t="s">
        <v>133</v>
      </c>
      <c r="H68" s="47" t="s">
        <v>133</v>
      </c>
      <c r="I68" s="47" t="s">
        <v>133</v>
      </c>
      <c r="J68" s="47" t="s">
        <v>133</v>
      </c>
      <c r="K68" s="47" t="s">
        <v>133</v>
      </c>
      <c r="L68" s="47" t="s">
        <v>133</v>
      </c>
      <c r="M68" s="47" t="s">
        <v>133</v>
      </c>
      <c r="N68" s="47" t="s">
        <v>133</v>
      </c>
      <c r="O68" s="47" t="s">
        <v>133</v>
      </c>
      <c r="P68" s="47">
        <v>-4.3040778093457521E-2</v>
      </c>
    </row>
    <row r="69" spans="1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P56</f>
        <v>Source : MKG_destination - Février 2025</v>
      </c>
    </row>
    <row r="70" spans="1:31">
      <c r="P70" s="48"/>
    </row>
    <row r="72" spans="1:31" ht="48" customHeight="1">
      <c r="C72" s="15" t="s">
        <v>44</v>
      </c>
      <c r="D72" s="16">
        <v>45658</v>
      </c>
      <c r="E72" s="16">
        <v>45689</v>
      </c>
      <c r="F72" s="16">
        <v>45717</v>
      </c>
      <c r="G72" s="16">
        <v>45748</v>
      </c>
      <c r="H72" s="16">
        <v>45778</v>
      </c>
      <c r="I72" s="16">
        <v>45809</v>
      </c>
      <c r="J72" s="16">
        <v>45839</v>
      </c>
      <c r="K72" s="16">
        <v>45870</v>
      </c>
      <c r="L72" s="16">
        <v>45901</v>
      </c>
      <c r="M72" s="16">
        <v>45931</v>
      </c>
      <c r="N72" s="16">
        <v>45962</v>
      </c>
      <c r="O72" s="16">
        <v>45992</v>
      </c>
      <c r="P72" s="17" t="s">
        <v>3</v>
      </c>
    </row>
    <row r="73" spans="1:31" ht="16.5" customHeight="1">
      <c r="A73" s="21" t="s">
        <v>146</v>
      </c>
      <c r="C73" s="18" t="s">
        <v>4</v>
      </c>
      <c r="D73" s="19">
        <v>0.6302282303140706</v>
      </c>
      <c r="E73" s="19">
        <v>0.74141113511811929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0.6833793346398388</v>
      </c>
    </row>
    <row r="74" spans="1:31" ht="16.5" customHeight="1">
      <c r="A74" s="21" t="s">
        <v>147</v>
      </c>
      <c r="C74" s="18" t="s">
        <v>5</v>
      </c>
      <c r="D74" s="20">
        <v>151.36098423114314</v>
      </c>
      <c r="E74" s="20">
        <v>166.29201606677603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>
        <v>159.10491318875324</v>
      </c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D74" s="22"/>
      <c r="AE74" s="22"/>
    </row>
    <row r="75" spans="1:31" ht="16.5" customHeight="1">
      <c r="A75" s="21" t="s">
        <v>148</v>
      </c>
      <c r="C75" s="18" t="s">
        <v>6</v>
      </c>
      <c r="D75" s="20">
        <v>95.391965230589278</v>
      </c>
      <c r="E75" s="20">
        <v>123.29075239314894</v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>
        <v>108.72900971285951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1:31" ht="6" customHeight="1"/>
    <row r="77" spans="1:31" ht="6" customHeight="1">
      <c r="D77" s="23"/>
      <c r="E77" s="23"/>
      <c r="F77" s="23"/>
      <c r="G77" s="23"/>
      <c r="H77" s="23"/>
      <c r="I77" s="23"/>
      <c r="J77" s="23"/>
    </row>
    <row r="78" spans="1:31" ht="16.5" customHeight="1">
      <c r="C78" s="24" t="s">
        <v>132</v>
      </c>
    </row>
    <row r="79" spans="1:31" ht="16.5" customHeight="1">
      <c r="A79" s="21" t="s">
        <v>99</v>
      </c>
      <c r="C79" s="25" t="s">
        <v>7</v>
      </c>
      <c r="D79" s="26">
        <v>0.1421117479059375</v>
      </c>
      <c r="E79" s="26">
        <v>3.007944456177325</v>
      </c>
      <c r="F79" s="26" t="s">
        <v>133</v>
      </c>
      <c r="G79" s="26" t="s">
        <v>133</v>
      </c>
      <c r="H79" s="26" t="s">
        <v>133</v>
      </c>
      <c r="I79" s="26" t="s">
        <v>133</v>
      </c>
      <c r="J79" s="26" t="s">
        <v>133</v>
      </c>
      <c r="K79" s="26" t="s">
        <v>133</v>
      </c>
      <c r="L79" s="26" t="s">
        <v>133</v>
      </c>
      <c r="M79" s="26" t="s">
        <v>133</v>
      </c>
      <c r="N79" s="26" t="s">
        <v>133</v>
      </c>
      <c r="O79" s="26" t="s">
        <v>133</v>
      </c>
      <c r="P79" s="26">
        <v>1.4500486142836055</v>
      </c>
    </row>
    <row r="80" spans="1:31" ht="16.5" customHeight="1">
      <c r="A80" s="21" t="s">
        <v>100</v>
      </c>
      <c r="C80" s="25" t="s">
        <v>8</v>
      </c>
      <c r="D80" s="47">
        <v>3.9182939713752418E-2</v>
      </c>
      <c r="E80" s="47">
        <v>-3.2203829149822671E-2</v>
      </c>
      <c r="F80" s="47" t="s">
        <v>133</v>
      </c>
      <c r="G80" s="47" t="s">
        <v>133</v>
      </c>
      <c r="H80" s="47" t="s">
        <v>133</v>
      </c>
      <c r="I80" s="47" t="s">
        <v>133</v>
      </c>
      <c r="J80" s="47" t="s">
        <v>133</v>
      </c>
      <c r="K80" s="47" t="s">
        <v>133</v>
      </c>
      <c r="L80" s="47" t="s">
        <v>133</v>
      </c>
      <c r="M80" s="47" t="s">
        <v>133</v>
      </c>
      <c r="N80" s="47" t="s">
        <v>133</v>
      </c>
      <c r="O80" s="47" t="s">
        <v>133</v>
      </c>
      <c r="P80" s="47">
        <v>-4.0044984108122961E-4</v>
      </c>
    </row>
    <row r="81" spans="1:31" ht="16.5" customHeight="1">
      <c r="A81" s="21" t="s">
        <v>101</v>
      </c>
      <c r="C81" s="25" t="s">
        <v>9</v>
      </c>
      <c r="D81" s="47">
        <v>4.1531515309390032E-2</v>
      </c>
      <c r="E81" s="47">
        <v>8.7204986351747671E-3</v>
      </c>
      <c r="F81" s="47" t="s">
        <v>133</v>
      </c>
      <c r="G81" s="47" t="s">
        <v>133</v>
      </c>
      <c r="H81" s="47" t="s">
        <v>133</v>
      </c>
      <c r="I81" s="47" t="s">
        <v>133</v>
      </c>
      <c r="J81" s="47" t="s">
        <v>133</v>
      </c>
      <c r="K81" s="47" t="s">
        <v>133</v>
      </c>
      <c r="L81" s="47" t="s">
        <v>133</v>
      </c>
      <c r="M81" s="47" t="s">
        <v>133</v>
      </c>
      <c r="N81" s="47" t="s">
        <v>133</v>
      </c>
      <c r="O81" s="47" t="s">
        <v>133</v>
      </c>
      <c r="P81" s="47">
        <v>2.126966195574842E-2</v>
      </c>
    </row>
    <row r="82" spans="1:31"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9" t="str">
        <f>P69</f>
        <v>Source : MKG_destination - Février 2025</v>
      </c>
    </row>
    <row r="83" spans="1:31">
      <c r="P83" s="48"/>
    </row>
    <row r="85" spans="1:31" ht="48" customHeight="1">
      <c r="C85" s="15" t="s">
        <v>45</v>
      </c>
      <c r="D85" s="16">
        <v>45658</v>
      </c>
      <c r="E85" s="16">
        <v>45689</v>
      </c>
      <c r="F85" s="16">
        <v>45717</v>
      </c>
      <c r="G85" s="16">
        <v>45748</v>
      </c>
      <c r="H85" s="16">
        <v>45778</v>
      </c>
      <c r="I85" s="16">
        <v>45809</v>
      </c>
      <c r="J85" s="16">
        <v>45839</v>
      </c>
      <c r="K85" s="16">
        <v>45870</v>
      </c>
      <c r="L85" s="16">
        <v>45901</v>
      </c>
      <c r="M85" s="16">
        <v>45931</v>
      </c>
      <c r="N85" s="16">
        <v>45962</v>
      </c>
      <c r="O85" s="16">
        <v>45992</v>
      </c>
      <c r="P85" s="17" t="s">
        <v>3</v>
      </c>
    </row>
    <row r="86" spans="1:31" ht="16.5" customHeight="1">
      <c r="A86" s="21" t="s">
        <v>149</v>
      </c>
      <c r="C86" s="18" t="s">
        <v>4</v>
      </c>
      <c r="D86" s="19">
        <v>0.53415214384508991</v>
      </c>
      <c r="E86" s="19">
        <v>0.63816914773379751</v>
      </c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>
        <v>0.58386264705967306</v>
      </c>
    </row>
    <row r="87" spans="1:31" ht="16.5" customHeight="1">
      <c r="A87" s="21" t="s">
        <v>150</v>
      </c>
      <c r="C87" s="18" t="s">
        <v>5</v>
      </c>
      <c r="D87" s="20">
        <v>160.12103055280792</v>
      </c>
      <c r="E87" s="20">
        <v>156.76522382016725</v>
      </c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>
        <v>158.36809530913746</v>
      </c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D87" s="22"/>
      <c r="AE87" s="22"/>
    </row>
    <row r="88" spans="1:31" ht="16.5" customHeight="1">
      <c r="A88" s="21" t="s">
        <v>151</v>
      </c>
      <c r="C88" s="18" t="s">
        <v>6</v>
      </c>
      <c r="D88" s="20">
        <v>85.52899174446749</v>
      </c>
      <c r="E88" s="20">
        <v>100.04272927961415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>
        <v>92.465215336991591</v>
      </c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1:31" ht="6" customHeight="1"/>
    <row r="90" spans="1:31" ht="6" customHeight="1">
      <c r="D90" s="23"/>
      <c r="E90" s="23"/>
      <c r="F90" s="23"/>
      <c r="G90" s="23"/>
      <c r="H90" s="23"/>
      <c r="I90" s="23"/>
      <c r="J90" s="23"/>
    </row>
    <row r="91" spans="1:31" ht="16.5" customHeight="1">
      <c r="C91" s="24" t="s">
        <v>132</v>
      </c>
    </row>
    <row r="92" spans="1:31" ht="16.5" customHeight="1">
      <c r="A92" s="21" t="s">
        <v>102</v>
      </c>
      <c r="C92" s="25" t="s">
        <v>7</v>
      </c>
      <c r="D92" s="26">
        <v>0.462631976611938</v>
      </c>
      <c r="E92" s="26">
        <v>1.3316798543305919</v>
      </c>
      <c r="F92" s="26" t="s">
        <v>133</v>
      </c>
      <c r="G92" s="26" t="s">
        <v>133</v>
      </c>
      <c r="H92" s="26" t="s">
        <v>133</v>
      </c>
      <c r="I92" s="26" t="s">
        <v>133</v>
      </c>
      <c r="J92" s="26" t="s">
        <v>133</v>
      </c>
      <c r="K92" s="26" t="s">
        <v>133</v>
      </c>
      <c r="L92" s="26" t="s">
        <v>133</v>
      </c>
      <c r="M92" s="26" t="s">
        <v>133</v>
      </c>
      <c r="N92" s="26" t="s">
        <v>133</v>
      </c>
      <c r="O92" s="26" t="s">
        <v>133</v>
      </c>
      <c r="P92" s="26">
        <v>0.82145823683585917</v>
      </c>
    </row>
    <row r="93" spans="1:31" ht="16.5" customHeight="1">
      <c r="A93" s="21" t="s">
        <v>103</v>
      </c>
      <c r="C93" s="25" t="s">
        <v>8</v>
      </c>
      <c r="D93" s="47">
        <v>1.1627666619359989E-2</v>
      </c>
      <c r="E93" s="47">
        <v>6.7432333733427274E-2</v>
      </c>
      <c r="F93" s="47" t="s">
        <v>133</v>
      </c>
      <c r="G93" s="47" t="s">
        <v>133</v>
      </c>
      <c r="H93" s="47" t="s">
        <v>133</v>
      </c>
      <c r="I93" s="47" t="s">
        <v>133</v>
      </c>
      <c r="J93" s="47" t="s">
        <v>133</v>
      </c>
      <c r="K93" s="47" t="s">
        <v>133</v>
      </c>
      <c r="L93" s="47" t="s">
        <v>133</v>
      </c>
      <c r="M93" s="47" t="s">
        <v>133</v>
      </c>
      <c r="N93" s="47" t="s">
        <v>133</v>
      </c>
      <c r="O93" s="47" t="s">
        <v>133</v>
      </c>
      <c r="P93" s="47">
        <v>3.9954721451090025E-2</v>
      </c>
    </row>
    <row r="94" spans="1:31" ht="16.5" customHeight="1">
      <c r="A94" s="21" t="s">
        <v>104</v>
      </c>
      <c r="C94" s="25" t="s">
        <v>9</v>
      </c>
      <c r="D94" s="47">
        <v>2.0465976022257637E-2</v>
      </c>
      <c r="E94" s="47">
        <v>9.018135814752215E-2</v>
      </c>
      <c r="F94" s="47" t="s">
        <v>133</v>
      </c>
      <c r="G94" s="47" t="s">
        <v>133</v>
      </c>
      <c r="H94" s="47" t="s">
        <v>133</v>
      </c>
      <c r="I94" s="47" t="s">
        <v>133</v>
      </c>
      <c r="J94" s="47" t="s">
        <v>133</v>
      </c>
      <c r="K94" s="47" t="s">
        <v>133</v>
      </c>
      <c r="L94" s="47" t="s">
        <v>133</v>
      </c>
      <c r="M94" s="47" t="s">
        <v>133</v>
      </c>
      <c r="N94" s="47" t="s">
        <v>133</v>
      </c>
      <c r="O94" s="47" t="s">
        <v>133</v>
      </c>
      <c r="P94" s="47">
        <v>5.4795027955558906E-2</v>
      </c>
    </row>
    <row r="95" spans="1:31"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9" t="str">
        <f>P82</f>
        <v>Source : MKG_destination - Février 2025</v>
      </c>
    </row>
    <row r="96" spans="1:31">
      <c r="P96" s="48"/>
    </row>
    <row r="98" spans="1:31" ht="48" customHeight="1">
      <c r="A98" s="21" t="s">
        <v>46</v>
      </c>
      <c r="C98" s="15" t="s">
        <v>47</v>
      </c>
      <c r="D98" s="16">
        <v>45658</v>
      </c>
      <c r="E98" s="16">
        <v>45689</v>
      </c>
      <c r="F98" s="16">
        <v>45717</v>
      </c>
      <c r="G98" s="16">
        <v>45748</v>
      </c>
      <c r="H98" s="16">
        <v>45778</v>
      </c>
      <c r="I98" s="16">
        <v>45809</v>
      </c>
      <c r="J98" s="16">
        <v>45839</v>
      </c>
      <c r="K98" s="16">
        <v>45870</v>
      </c>
      <c r="L98" s="16">
        <v>45901</v>
      </c>
      <c r="M98" s="16">
        <v>45931</v>
      </c>
      <c r="N98" s="16">
        <v>45962</v>
      </c>
      <c r="O98" s="16">
        <v>45992</v>
      </c>
      <c r="P98" s="17" t="s">
        <v>3</v>
      </c>
    </row>
    <row r="99" spans="1:31" ht="16.5" customHeight="1">
      <c r="A99" s="21" t="s">
        <v>152</v>
      </c>
      <c r="C99" s="18" t="s">
        <v>4</v>
      </c>
      <c r="D99" s="19">
        <v>0.59031433411992495</v>
      </c>
      <c r="E99" s="19">
        <v>0.72262177379433579</v>
      </c>
      <c r="F99" s="19" t="s">
        <v>133</v>
      </c>
      <c r="G99" s="19" t="s">
        <v>133</v>
      </c>
      <c r="H99" s="19" t="s">
        <v>133</v>
      </c>
      <c r="I99" s="19" t="s">
        <v>133</v>
      </c>
      <c r="J99" s="19" t="s">
        <v>133</v>
      </c>
      <c r="K99" s="19" t="s">
        <v>133</v>
      </c>
      <c r="L99" s="19" t="s">
        <v>133</v>
      </c>
      <c r="M99" s="19" t="s">
        <v>133</v>
      </c>
      <c r="N99" s="19" t="s">
        <v>133</v>
      </c>
      <c r="O99" s="19" t="s">
        <v>133</v>
      </c>
      <c r="P99" s="19">
        <v>0.68700738571348552</v>
      </c>
    </row>
    <row r="100" spans="1:31" ht="16.5" customHeight="1">
      <c r="A100" s="21" t="s">
        <v>153</v>
      </c>
      <c r="C100" s="18" t="s">
        <v>5</v>
      </c>
      <c r="D100" s="20">
        <v>154.14977232351632</v>
      </c>
      <c r="E100" s="20">
        <v>156.31862979631248</v>
      </c>
      <c r="F100" s="20" t="s">
        <v>133</v>
      </c>
      <c r="G100" s="20" t="s">
        <v>133</v>
      </c>
      <c r="H100" s="20" t="s">
        <v>133</v>
      </c>
      <c r="I100" s="20" t="s">
        <v>133</v>
      </c>
      <c r="J100" s="20" t="s">
        <v>133</v>
      </c>
      <c r="K100" s="20" t="s">
        <v>133</v>
      </c>
      <c r="L100" s="20" t="s">
        <v>133</v>
      </c>
      <c r="M100" s="20" t="s">
        <v>133</v>
      </c>
      <c r="N100" s="20" t="s">
        <v>133</v>
      </c>
      <c r="O100" s="20" t="s">
        <v>133</v>
      </c>
      <c r="P100" s="20">
        <v>130.23127903792812</v>
      </c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D100" s="22"/>
      <c r="AE100" s="22"/>
    </row>
    <row r="101" spans="1:31" ht="16.5" customHeight="1">
      <c r="A101" s="21" t="s">
        <v>154</v>
      </c>
      <c r="C101" s="18" t="s">
        <v>6</v>
      </c>
      <c r="D101" s="20">
        <v>90.996820203894572</v>
      </c>
      <c r="E101" s="20">
        <v>112.95924554051145</v>
      </c>
      <c r="F101" s="20" t="s">
        <v>133</v>
      </c>
      <c r="G101" s="20" t="s">
        <v>133</v>
      </c>
      <c r="H101" s="20" t="s">
        <v>133</v>
      </c>
      <c r="I101" s="20" t="s">
        <v>133</v>
      </c>
      <c r="J101" s="20" t="s">
        <v>133</v>
      </c>
      <c r="K101" s="20" t="s">
        <v>133</v>
      </c>
      <c r="L101" s="20" t="s">
        <v>133</v>
      </c>
      <c r="M101" s="20" t="s">
        <v>133</v>
      </c>
      <c r="N101" s="20" t="s">
        <v>133</v>
      </c>
      <c r="O101" s="20" t="s">
        <v>133</v>
      </c>
      <c r="P101" s="20">
        <v>89.469850549970445</v>
      </c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</row>
    <row r="102" spans="1:31" ht="6" customHeight="1"/>
    <row r="103" spans="1:31" ht="6" customHeight="1">
      <c r="D103" s="23"/>
      <c r="E103" s="23"/>
      <c r="F103" s="23"/>
      <c r="G103" s="23"/>
      <c r="H103" s="23"/>
      <c r="I103" s="23"/>
      <c r="J103" s="23"/>
    </row>
    <row r="104" spans="1:31" ht="16.5" customHeight="1">
      <c r="C104" s="24" t="s">
        <v>132</v>
      </c>
    </row>
    <row r="105" spans="1:31" ht="16.5" customHeight="1">
      <c r="A105" s="21" t="s">
        <v>105</v>
      </c>
      <c r="C105" s="25" t="s">
        <v>7</v>
      </c>
      <c r="D105" s="26">
        <v>0.54611620818789675</v>
      </c>
      <c r="E105" s="26">
        <v>-8.2453552180718255</v>
      </c>
      <c r="F105" s="26" t="s">
        <v>133</v>
      </c>
      <c r="G105" s="26" t="s">
        <v>133</v>
      </c>
      <c r="H105" s="26" t="s">
        <v>133</v>
      </c>
      <c r="I105" s="26" t="s">
        <v>133</v>
      </c>
      <c r="J105" s="26" t="s">
        <v>133</v>
      </c>
      <c r="K105" s="26" t="s">
        <v>133</v>
      </c>
      <c r="L105" s="26" t="s">
        <v>133</v>
      </c>
      <c r="M105" s="26" t="s">
        <v>133</v>
      </c>
      <c r="N105" s="26" t="s">
        <v>133</v>
      </c>
      <c r="O105" s="26" t="s">
        <v>133</v>
      </c>
      <c r="P105" s="26">
        <v>3.2597699709254746</v>
      </c>
    </row>
    <row r="106" spans="1:31" ht="16.5" customHeight="1">
      <c r="A106" s="21" t="s">
        <v>106</v>
      </c>
      <c r="C106" s="25" t="s">
        <v>8</v>
      </c>
      <c r="D106" s="47">
        <v>0.15782477573566744</v>
      </c>
      <c r="E106" s="47">
        <v>-0.10921855595305152</v>
      </c>
      <c r="F106" s="47" t="s">
        <v>133</v>
      </c>
      <c r="G106" s="47" t="s">
        <v>133</v>
      </c>
      <c r="H106" s="47" t="s">
        <v>133</v>
      </c>
      <c r="I106" s="47" t="s">
        <v>133</v>
      </c>
      <c r="J106" s="47" t="s">
        <v>133</v>
      </c>
      <c r="K106" s="47" t="s">
        <v>133</v>
      </c>
      <c r="L106" s="47" t="s">
        <v>133</v>
      </c>
      <c r="M106" s="47" t="s">
        <v>133</v>
      </c>
      <c r="N106" s="47" t="s">
        <v>133</v>
      </c>
      <c r="O106" s="47" t="s">
        <v>133</v>
      </c>
      <c r="P106" s="47">
        <v>-0.161475125035342</v>
      </c>
    </row>
    <row r="107" spans="1:31" ht="16.5" customHeight="1">
      <c r="A107" s="21" t="s">
        <v>107</v>
      </c>
      <c r="C107" s="25" t="s">
        <v>9</v>
      </c>
      <c r="D107" s="47">
        <v>0.16863615381313179</v>
      </c>
      <c r="E107" s="47">
        <v>-0.20044988786523632</v>
      </c>
      <c r="F107" s="47" t="s">
        <v>133</v>
      </c>
      <c r="G107" s="47" t="s">
        <v>133</v>
      </c>
      <c r="H107" s="47" t="s">
        <v>133</v>
      </c>
      <c r="I107" s="47" t="s">
        <v>133</v>
      </c>
      <c r="J107" s="47" t="s">
        <v>133</v>
      </c>
      <c r="K107" s="47" t="s">
        <v>133</v>
      </c>
      <c r="L107" s="47" t="s">
        <v>133</v>
      </c>
      <c r="M107" s="47" t="s">
        <v>133</v>
      </c>
      <c r="N107" s="47" t="s">
        <v>133</v>
      </c>
      <c r="O107" s="47" t="s">
        <v>133</v>
      </c>
      <c r="P107" s="47">
        <v>-0.11970621076431831</v>
      </c>
    </row>
    <row r="108" spans="1:31"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9" t="str">
        <f>P95</f>
        <v>Source : MKG_destination - Février 2025</v>
      </c>
    </row>
    <row r="109" spans="1:31" ht="12.75" customHeight="1">
      <c r="C109" s="4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1" spans="1:31" ht="48" customHeight="1">
      <c r="C111" s="15" t="s">
        <v>48</v>
      </c>
      <c r="D111" s="16">
        <v>45658</v>
      </c>
      <c r="E111" s="16">
        <v>45689</v>
      </c>
      <c r="F111" s="16">
        <v>45717</v>
      </c>
      <c r="G111" s="16">
        <v>45748</v>
      </c>
      <c r="H111" s="16">
        <v>45778</v>
      </c>
      <c r="I111" s="16">
        <v>45809</v>
      </c>
      <c r="J111" s="16">
        <v>45839</v>
      </c>
      <c r="K111" s="16">
        <v>45870</v>
      </c>
      <c r="L111" s="16">
        <v>45901</v>
      </c>
      <c r="M111" s="16">
        <v>45931</v>
      </c>
      <c r="N111" s="16">
        <v>45962</v>
      </c>
      <c r="O111" s="16">
        <v>45992</v>
      </c>
      <c r="P111" s="17" t="s">
        <v>3</v>
      </c>
    </row>
    <row r="112" spans="1:31" ht="16.5" customHeight="1">
      <c r="A112" s="21" t="s">
        <v>155</v>
      </c>
      <c r="C112" s="18" t="s">
        <v>4</v>
      </c>
      <c r="D112" s="19">
        <v>0.61307316771721665</v>
      </c>
      <c r="E112" s="19">
        <v>0.70026610757197005</v>
      </c>
      <c r="F112" s="19" t="s">
        <v>133</v>
      </c>
      <c r="G112" s="19" t="s">
        <v>133</v>
      </c>
      <c r="H112" s="19" t="s">
        <v>133</v>
      </c>
      <c r="I112" s="19" t="s">
        <v>133</v>
      </c>
      <c r="J112" s="19" t="s">
        <v>133</v>
      </c>
      <c r="K112" s="19" t="s">
        <v>133</v>
      </c>
      <c r="L112" s="19" t="s">
        <v>133</v>
      </c>
      <c r="M112" s="19" t="s">
        <v>133</v>
      </c>
      <c r="N112" s="19" t="s">
        <v>133</v>
      </c>
      <c r="O112" s="19" t="s">
        <v>133</v>
      </c>
      <c r="P112" s="19">
        <v>0</v>
      </c>
    </row>
    <row r="113" spans="1:31" ht="16.5" customHeight="1">
      <c r="A113" s="21" t="s">
        <v>156</v>
      </c>
      <c r="C113" s="18" t="s">
        <v>5</v>
      </c>
      <c r="D113" s="20">
        <v>147.76929780114551</v>
      </c>
      <c r="E113" s="20">
        <v>137.80272486448806</v>
      </c>
      <c r="F113" s="20" t="s">
        <v>133</v>
      </c>
      <c r="G113" s="20" t="s">
        <v>133</v>
      </c>
      <c r="H113" s="20" t="s">
        <v>133</v>
      </c>
      <c r="I113" s="20" t="s">
        <v>133</v>
      </c>
      <c r="J113" s="20" t="s">
        <v>133</v>
      </c>
      <c r="K113" s="20" t="s">
        <v>133</v>
      </c>
      <c r="L113" s="20" t="s">
        <v>133</v>
      </c>
      <c r="M113" s="20" t="s">
        <v>133</v>
      </c>
      <c r="N113" s="20" t="s">
        <v>133</v>
      </c>
      <c r="O113" s="20" t="s">
        <v>133</v>
      </c>
      <c r="P113" s="20">
        <v>0</v>
      </c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D113" s="22"/>
      <c r="AE113" s="22"/>
    </row>
    <row r="114" spans="1:31" ht="16.5" customHeight="1">
      <c r="A114" s="21" t="s">
        <v>157</v>
      </c>
      <c r="C114" s="18" t="s">
        <v>6</v>
      </c>
      <c r="D114" s="20">
        <v>90.593391494297009</v>
      </c>
      <c r="E114" s="20">
        <v>96.498577753666183</v>
      </c>
      <c r="F114" s="20" t="s">
        <v>133</v>
      </c>
      <c r="G114" s="20" t="s">
        <v>133</v>
      </c>
      <c r="H114" s="20" t="s">
        <v>133</v>
      </c>
      <c r="I114" s="20" t="s">
        <v>133</v>
      </c>
      <c r="J114" s="20" t="s">
        <v>133</v>
      </c>
      <c r="K114" s="20" t="s">
        <v>133</v>
      </c>
      <c r="L114" s="20" t="s">
        <v>133</v>
      </c>
      <c r="M114" s="20" t="s">
        <v>133</v>
      </c>
      <c r="N114" s="20" t="s">
        <v>133</v>
      </c>
      <c r="O114" s="20" t="s">
        <v>133</v>
      </c>
      <c r="P114" s="20">
        <v>0</v>
      </c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</row>
    <row r="115" spans="1:31" ht="6" customHeight="1"/>
    <row r="116" spans="1:31" ht="6" customHeight="1">
      <c r="D116" s="23"/>
      <c r="E116" s="23"/>
      <c r="F116" s="23"/>
      <c r="G116" s="23"/>
      <c r="H116" s="23"/>
      <c r="I116" s="23"/>
      <c r="J116" s="23"/>
    </row>
    <row r="117" spans="1:31" ht="16.5" customHeight="1">
      <c r="C117" s="24" t="s">
        <v>132</v>
      </c>
    </row>
    <row r="118" spans="1:31" ht="16.5" customHeight="1">
      <c r="A118" s="21" t="s">
        <v>108</v>
      </c>
      <c r="C118" s="25" t="s">
        <v>7</v>
      </c>
      <c r="D118" s="26">
        <v>-0.44953852138216455</v>
      </c>
      <c r="E118" s="26">
        <v>-6.1170276174213889</v>
      </c>
      <c r="F118" s="26" t="s">
        <v>133</v>
      </c>
      <c r="G118" s="26" t="s">
        <v>133</v>
      </c>
      <c r="H118" s="26" t="s">
        <v>133</v>
      </c>
      <c r="I118" s="26" t="s">
        <v>133</v>
      </c>
      <c r="J118" s="26" t="s">
        <v>133</v>
      </c>
      <c r="K118" s="26" t="s">
        <v>133</v>
      </c>
      <c r="L118" s="26" t="s">
        <v>133</v>
      </c>
      <c r="M118" s="26" t="s">
        <v>133</v>
      </c>
      <c r="N118" s="26" t="s">
        <v>133</v>
      </c>
      <c r="O118" s="26" t="s">
        <v>133</v>
      </c>
      <c r="P118" s="26">
        <v>0</v>
      </c>
    </row>
    <row r="119" spans="1:31" ht="16.5" customHeight="1">
      <c r="A119" s="21" t="s">
        <v>109</v>
      </c>
      <c r="C119" s="25" t="s">
        <v>8</v>
      </c>
      <c r="D119" s="47">
        <v>0.12235037417441208</v>
      </c>
      <c r="E119" s="47">
        <v>6.8331523881988598E-2</v>
      </c>
      <c r="F119" s="47" t="s">
        <v>133</v>
      </c>
      <c r="G119" s="47" t="s">
        <v>133</v>
      </c>
      <c r="H119" s="47" t="s">
        <v>133</v>
      </c>
      <c r="I119" s="47" t="s">
        <v>133</v>
      </c>
      <c r="J119" s="47" t="s">
        <v>133</v>
      </c>
      <c r="K119" s="47" t="s">
        <v>133</v>
      </c>
      <c r="L119" s="47" t="s">
        <v>133</v>
      </c>
      <c r="M119" s="47" t="s">
        <v>133</v>
      </c>
      <c r="N119" s="47" t="s">
        <v>133</v>
      </c>
      <c r="O119" s="47" t="s">
        <v>133</v>
      </c>
      <c r="P119" s="47" t="s">
        <v>133</v>
      </c>
    </row>
    <row r="120" spans="1:31" ht="16.5" customHeight="1">
      <c r="A120" s="21" t="s">
        <v>110</v>
      </c>
      <c r="C120" s="25" t="s">
        <v>9</v>
      </c>
      <c r="D120" s="47">
        <v>0.11418059730859698</v>
      </c>
      <c r="E120" s="47">
        <v>-1.7493287955823056E-2</v>
      </c>
      <c r="F120" s="47" t="s">
        <v>133</v>
      </c>
      <c r="G120" s="47" t="s">
        <v>133</v>
      </c>
      <c r="H120" s="47" t="s">
        <v>133</v>
      </c>
      <c r="I120" s="47" t="s">
        <v>133</v>
      </c>
      <c r="J120" s="47" t="s">
        <v>133</v>
      </c>
      <c r="K120" s="47" t="s">
        <v>133</v>
      </c>
      <c r="L120" s="47" t="s">
        <v>133</v>
      </c>
      <c r="M120" s="47" t="s">
        <v>133</v>
      </c>
      <c r="N120" s="47" t="s">
        <v>133</v>
      </c>
      <c r="O120" s="47" t="s">
        <v>133</v>
      </c>
      <c r="P120" s="47" t="s">
        <v>133</v>
      </c>
    </row>
    <row r="121" spans="1:31"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9" t="str">
        <f>P108</f>
        <v>Source : MKG_destination - Février 2025</v>
      </c>
    </row>
    <row r="122" spans="1:31" ht="13.5" customHeight="1"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</row>
    <row r="123" spans="1:31">
      <c r="D123" s="13"/>
      <c r="P123" s="48"/>
    </row>
    <row r="124" spans="1:31" ht="48" customHeight="1">
      <c r="A124" s="21" t="s">
        <v>49</v>
      </c>
      <c r="C124" s="15" t="s">
        <v>50</v>
      </c>
      <c r="D124" s="16">
        <v>45658</v>
      </c>
      <c r="E124" s="16">
        <v>45689</v>
      </c>
      <c r="F124" s="16">
        <v>45717</v>
      </c>
      <c r="G124" s="16">
        <v>45748</v>
      </c>
      <c r="H124" s="16">
        <v>45778</v>
      </c>
      <c r="I124" s="16">
        <v>45809</v>
      </c>
      <c r="J124" s="16">
        <v>45839</v>
      </c>
      <c r="K124" s="16">
        <v>45870</v>
      </c>
      <c r="L124" s="16">
        <v>45901</v>
      </c>
      <c r="M124" s="16">
        <v>45931</v>
      </c>
      <c r="N124" s="16">
        <v>45962</v>
      </c>
      <c r="O124" s="16">
        <v>45992</v>
      </c>
      <c r="P124" s="17" t="s">
        <v>3</v>
      </c>
    </row>
    <row r="125" spans="1:31" ht="16.5" customHeight="1">
      <c r="A125" s="21" t="s">
        <v>158</v>
      </c>
      <c r="C125" s="18" t="s">
        <v>4</v>
      </c>
      <c r="D125" s="19">
        <v>0.57646974890086533</v>
      </c>
      <c r="E125" s="19">
        <v>0.65965907035332894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>
        <v>0.61596341333932914</v>
      </c>
    </row>
    <row r="126" spans="1:31" ht="16.5" customHeight="1">
      <c r="A126" s="21" t="s">
        <v>159</v>
      </c>
      <c r="C126" s="18" t="s">
        <v>5</v>
      </c>
      <c r="D126" s="20">
        <v>127.33065008822676</v>
      </c>
      <c r="E126" s="20">
        <v>134.62377061312759</v>
      </c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>
        <v>131.03863417846708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D126" s="22"/>
      <c r="AE126" s="22"/>
    </row>
    <row r="127" spans="1:31" ht="16.5" customHeight="1">
      <c r="A127" s="21" t="s">
        <v>160</v>
      </c>
      <c r="C127" s="18" t="s">
        <v>6</v>
      </c>
      <c r="D127" s="20">
        <v>73.402267883744031</v>
      </c>
      <c r="E127" s="20">
        <v>88.805791370115543</v>
      </c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>
        <v>80.715004387892265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</row>
    <row r="128" spans="1:31" ht="6" customHeight="1"/>
    <row r="129" spans="1:31" ht="6" customHeight="1">
      <c r="D129" s="23"/>
      <c r="E129" s="23"/>
      <c r="F129" s="23"/>
      <c r="G129" s="23"/>
      <c r="H129" s="23"/>
      <c r="I129" s="23"/>
      <c r="J129" s="23"/>
    </row>
    <row r="130" spans="1:31" ht="16.5" customHeight="1">
      <c r="C130" s="24" t="s">
        <v>132</v>
      </c>
    </row>
    <row r="131" spans="1:31" ht="16.5" customHeight="1">
      <c r="A131" s="21" t="s">
        <v>111</v>
      </c>
      <c r="C131" s="25" t="s">
        <v>7</v>
      </c>
      <c r="D131" s="26">
        <v>2.2515694951271037</v>
      </c>
      <c r="E131" s="26">
        <v>1.3048090999543072</v>
      </c>
      <c r="F131" s="26" t="s">
        <v>133</v>
      </c>
      <c r="G131" s="26" t="s">
        <v>133</v>
      </c>
      <c r="H131" s="26" t="s">
        <v>133</v>
      </c>
      <c r="I131" s="26" t="s">
        <v>133</v>
      </c>
      <c r="J131" s="26" t="s">
        <v>133</v>
      </c>
      <c r="K131" s="26" t="s">
        <v>133</v>
      </c>
      <c r="L131" s="26" t="s">
        <v>133</v>
      </c>
      <c r="M131" s="26" t="s">
        <v>133</v>
      </c>
      <c r="N131" s="26" t="s">
        <v>133</v>
      </c>
      <c r="O131" s="26" t="s">
        <v>133</v>
      </c>
      <c r="P131" s="26">
        <v>1.7201506822756785</v>
      </c>
    </row>
    <row r="132" spans="1:31" ht="16.5" customHeight="1">
      <c r="A132" s="21" t="s">
        <v>112</v>
      </c>
      <c r="C132" s="25" t="s">
        <v>8</v>
      </c>
      <c r="D132" s="47">
        <v>-1.1035802121746485E-2</v>
      </c>
      <c r="E132" s="47">
        <v>-7.8281518444821563E-3</v>
      </c>
      <c r="F132" s="47" t="s">
        <v>133</v>
      </c>
      <c r="G132" s="47" t="s">
        <v>133</v>
      </c>
      <c r="H132" s="47" t="s">
        <v>133</v>
      </c>
      <c r="I132" s="47" t="s">
        <v>133</v>
      </c>
      <c r="J132" s="47" t="s">
        <v>133</v>
      </c>
      <c r="K132" s="47" t="s">
        <v>133</v>
      </c>
      <c r="L132" s="47" t="s">
        <v>133</v>
      </c>
      <c r="M132" s="47" t="s">
        <v>133</v>
      </c>
      <c r="N132" s="47" t="s">
        <v>133</v>
      </c>
      <c r="O132" s="47" t="s">
        <v>133</v>
      </c>
      <c r="P132" s="47">
        <v>-1.0079700474801334E-2</v>
      </c>
    </row>
    <row r="133" spans="1:31" ht="16.5" customHeight="1">
      <c r="A133" s="21" t="s">
        <v>113</v>
      </c>
      <c r="C133" s="25" t="s">
        <v>9</v>
      </c>
      <c r="D133" s="47">
        <v>2.9161062651412717E-2</v>
      </c>
      <c r="E133" s="47">
        <v>1.2193080357383534E-2</v>
      </c>
      <c r="F133" s="47" t="s">
        <v>133</v>
      </c>
      <c r="G133" s="47" t="s">
        <v>133</v>
      </c>
      <c r="H133" s="47" t="s">
        <v>133</v>
      </c>
      <c r="I133" s="47" t="s">
        <v>133</v>
      </c>
      <c r="J133" s="47" t="s">
        <v>133</v>
      </c>
      <c r="K133" s="47" t="s">
        <v>133</v>
      </c>
      <c r="L133" s="47" t="s">
        <v>133</v>
      </c>
      <c r="M133" s="47" t="s">
        <v>133</v>
      </c>
      <c r="N133" s="47" t="s">
        <v>133</v>
      </c>
      <c r="O133" s="47" t="s">
        <v>133</v>
      </c>
      <c r="P133" s="47">
        <v>1.8359184165226861E-2</v>
      </c>
    </row>
    <row r="134" spans="1:31"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9" t="str">
        <f>P121</f>
        <v>Source : MKG_destination - Février 2025</v>
      </c>
    </row>
    <row r="135" spans="1:31">
      <c r="P135" s="48"/>
    </row>
    <row r="136" spans="1:31">
      <c r="P136" s="48"/>
    </row>
    <row r="137" spans="1:31" ht="48" customHeight="1">
      <c r="C137" s="15" t="s">
        <v>51</v>
      </c>
      <c r="D137" s="16">
        <v>45658</v>
      </c>
      <c r="E137" s="16">
        <v>45689</v>
      </c>
      <c r="F137" s="16">
        <v>45717</v>
      </c>
      <c r="G137" s="16">
        <v>45748</v>
      </c>
      <c r="H137" s="16">
        <v>45778</v>
      </c>
      <c r="I137" s="16">
        <v>45809</v>
      </c>
      <c r="J137" s="16">
        <v>45839</v>
      </c>
      <c r="K137" s="16">
        <v>45870</v>
      </c>
      <c r="L137" s="16">
        <v>45901</v>
      </c>
      <c r="M137" s="16">
        <v>45931</v>
      </c>
      <c r="N137" s="16">
        <v>45962</v>
      </c>
      <c r="O137" s="16">
        <v>45992</v>
      </c>
      <c r="P137" s="17" t="s">
        <v>3</v>
      </c>
    </row>
    <row r="138" spans="1:31" ht="16.5" customHeight="1">
      <c r="A138" s="21" t="s">
        <v>161</v>
      </c>
      <c r="C138" s="18" t="s">
        <v>4</v>
      </c>
      <c r="D138" s="19">
        <v>0.57575161332861668</v>
      </c>
      <c r="E138" s="19">
        <v>0.66614323213082771</v>
      </c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>
        <v>0.61859619104873331</v>
      </c>
    </row>
    <row r="139" spans="1:31" ht="16.5" customHeight="1">
      <c r="A139" s="21" t="s">
        <v>162</v>
      </c>
      <c r="C139" s="18" t="s">
        <v>5</v>
      </c>
      <c r="D139" s="20">
        <v>140.97831330335038</v>
      </c>
      <c r="E139" s="20">
        <v>159.11700437069339</v>
      </c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>
        <v>150.23667247797141</v>
      </c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D139" s="22"/>
      <c r="AE139" s="22"/>
    </row>
    <row r="140" spans="1:31" ht="16.5" customHeight="1">
      <c r="A140" s="21" t="s">
        <v>163</v>
      </c>
      <c r="C140" s="18" t="s">
        <v>6</v>
      </c>
      <c r="D140" s="20">
        <v>81.168491328751159</v>
      </c>
      <c r="E140" s="20">
        <v>105.99471557846873</v>
      </c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>
        <v>92.935833350709188</v>
      </c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</row>
    <row r="141" spans="1:31" ht="6" customHeight="1"/>
    <row r="142" spans="1:31" ht="6" customHeight="1">
      <c r="D142" s="23"/>
      <c r="E142" s="23"/>
      <c r="F142" s="23"/>
      <c r="G142" s="23"/>
      <c r="H142" s="23"/>
      <c r="I142" s="23"/>
      <c r="J142" s="23"/>
    </row>
    <row r="143" spans="1:31" ht="16.5" customHeight="1">
      <c r="C143" s="24" t="s">
        <v>132</v>
      </c>
    </row>
    <row r="144" spans="1:31" ht="16.5" customHeight="1">
      <c r="A144" s="21" t="s">
        <v>114</v>
      </c>
      <c r="C144" s="25" t="s">
        <v>7</v>
      </c>
      <c r="D144" s="26">
        <v>0.69859036883933578</v>
      </c>
      <c r="E144" s="26">
        <v>0.14584234970143051</v>
      </c>
      <c r="F144" s="26" t="s">
        <v>133</v>
      </c>
      <c r="G144" s="26" t="s">
        <v>133</v>
      </c>
      <c r="H144" s="26" t="s">
        <v>133</v>
      </c>
      <c r="I144" s="26" t="s">
        <v>133</v>
      </c>
      <c r="J144" s="26" t="s">
        <v>133</v>
      </c>
      <c r="K144" s="26" t="s">
        <v>133</v>
      </c>
      <c r="L144" s="26" t="s">
        <v>133</v>
      </c>
      <c r="M144" s="26" t="s">
        <v>133</v>
      </c>
      <c r="N144" s="26" t="s">
        <v>133</v>
      </c>
      <c r="O144" s="26" t="s">
        <v>133</v>
      </c>
      <c r="P144" s="26">
        <v>0.36481742386128557</v>
      </c>
    </row>
    <row r="145" spans="1:31" ht="16.5" customHeight="1">
      <c r="A145" s="21" t="s">
        <v>115</v>
      </c>
      <c r="C145" s="25" t="s">
        <v>8</v>
      </c>
      <c r="D145" s="47">
        <v>-8.3999414281876739E-3</v>
      </c>
      <c r="E145" s="47">
        <v>4.9609373693431102E-3</v>
      </c>
      <c r="F145" s="47" t="s">
        <v>133</v>
      </c>
      <c r="G145" s="47" t="s">
        <v>133</v>
      </c>
      <c r="H145" s="47" t="s">
        <v>133</v>
      </c>
      <c r="I145" s="47" t="s">
        <v>133</v>
      </c>
      <c r="J145" s="47" t="s">
        <v>133</v>
      </c>
      <c r="K145" s="47" t="s">
        <v>133</v>
      </c>
      <c r="L145" s="47" t="s">
        <v>133</v>
      </c>
      <c r="M145" s="47" t="s">
        <v>133</v>
      </c>
      <c r="N145" s="47" t="s">
        <v>133</v>
      </c>
      <c r="O145" s="47" t="s">
        <v>133</v>
      </c>
      <c r="P145" s="47">
        <v>-2.2925651758829435E-3</v>
      </c>
    </row>
    <row r="146" spans="1:31" ht="16.5" customHeight="1">
      <c r="A146" s="21" t="s">
        <v>116</v>
      </c>
      <c r="C146" s="25" t="s">
        <v>9</v>
      </c>
      <c r="D146" s="47">
        <v>3.7794540402376064E-3</v>
      </c>
      <c r="E146" s="47">
        <v>7.1659804598469545E-3</v>
      </c>
      <c r="F146" s="47" t="s">
        <v>133</v>
      </c>
      <c r="G146" s="47" t="s">
        <v>133</v>
      </c>
      <c r="H146" s="47" t="s">
        <v>133</v>
      </c>
      <c r="I146" s="47" t="s">
        <v>133</v>
      </c>
      <c r="J146" s="47" t="s">
        <v>133</v>
      </c>
      <c r="K146" s="47" t="s">
        <v>133</v>
      </c>
      <c r="L146" s="47" t="s">
        <v>133</v>
      </c>
      <c r="M146" s="47" t="s">
        <v>133</v>
      </c>
      <c r="N146" s="47" t="s">
        <v>133</v>
      </c>
      <c r="O146" s="47" t="s">
        <v>133</v>
      </c>
      <c r="P146" s="47">
        <v>3.6263262781923711E-3</v>
      </c>
    </row>
    <row r="147" spans="1:31"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9" t="str">
        <f>P134</f>
        <v>Source : MKG_destination - Février 2025</v>
      </c>
    </row>
    <row r="148" spans="1:31">
      <c r="P148" s="48"/>
    </row>
    <row r="150" spans="1:31" ht="48" customHeight="1">
      <c r="A150" s="21" t="s">
        <v>52</v>
      </c>
      <c r="C150" s="15" t="s">
        <v>53</v>
      </c>
      <c r="D150" s="16">
        <v>45658</v>
      </c>
      <c r="E150" s="16">
        <v>45689</v>
      </c>
      <c r="F150" s="16">
        <v>45717</v>
      </c>
      <c r="G150" s="16">
        <v>45748</v>
      </c>
      <c r="H150" s="16">
        <v>45778</v>
      </c>
      <c r="I150" s="16">
        <v>45809</v>
      </c>
      <c r="J150" s="16">
        <v>45839</v>
      </c>
      <c r="K150" s="16">
        <v>45870</v>
      </c>
      <c r="L150" s="16">
        <v>45901</v>
      </c>
      <c r="M150" s="16">
        <v>45931</v>
      </c>
      <c r="N150" s="16">
        <v>45962</v>
      </c>
      <c r="O150" s="16">
        <v>45992</v>
      </c>
      <c r="P150" s="17" t="s">
        <v>3</v>
      </c>
    </row>
    <row r="151" spans="1:31" ht="16.5" customHeight="1">
      <c r="A151" s="21" t="s">
        <v>164</v>
      </c>
      <c r="C151" s="18" t="s">
        <v>4</v>
      </c>
      <c r="D151" s="19">
        <v>0.61089532915048306</v>
      </c>
      <c r="E151" s="19">
        <v>0.67674344032994616</v>
      </c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>
        <v>0.64209925124050948</v>
      </c>
    </row>
    <row r="152" spans="1:31" ht="16.5" customHeight="1">
      <c r="A152" s="21" t="s">
        <v>165</v>
      </c>
      <c r="C152" s="18" t="s">
        <v>5</v>
      </c>
      <c r="D152" s="20">
        <v>144.26197930702455</v>
      </c>
      <c r="E152" s="20">
        <v>148.11632236191383</v>
      </c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>
        <v>146.18701204899028</v>
      </c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D152" s="22"/>
      <c r="AE152" s="22"/>
    </row>
    <row r="153" spans="1:31" ht="16.5" customHeight="1">
      <c r="A153" s="21" t="s">
        <v>166</v>
      </c>
      <c r="C153" s="18" t="s">
        <v>6</v>
      </c>
      <c r="D153" s="20">
        <v>88.128969332664937</v>
      </c>
      <c r="E153" s="20">
        <v>100.23674956422089</v>
      </c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>
        <v>93.866570977744004</v>
      </c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</row>
    <row r="154" spans="1:31" ht="6" customHeight="1"/>
    <row r="155" spans="1:31" ht="6" customHeight="1">
      <c r="D155" s="23"/>
      <c r="E155" s="23"/>
      <c r="F155" s="23"/>
      <c r="G155" s="23"/>
      <c r="H155" s="23"/>
      <c r="I155" s="23"/>
      <c r="J155" s="23"/>
    </row>
    <row r="156" spans="1:31" ht="16.5" customHeight="1">
      <c r="C156" s="24" t="s">
        <v>132</v>
      </c>
    </row>
    <row r="157" spans="1:31" ht="16.5" customHeight="1">
      <c r="A157" s="21" t="s">
        <v>117</v>
      </c>
      <c r="C157" s="25" t="s">
        <v>7</v>
      </c>
      <c r="D157" s="26">
        <v>6.7542958053390496</v>
      </c>
      <c r="E157" s="26">
        <v>7.5199055212202719</v>
      </c>
      <c r="F157" s="26" t="s">
        <v>133</v>
      </c>
      <c r="G157" s="26" t="s">
        <v>133</v>
      </c>
      <c r="H157" s="26" t="s">
        <v>133</v>
      </c>
      <c r="I157" s="26" t="s">
        <v>133</v>
      </c>
      <c r="J157" s="26" t="s">
        <v>133</v>
      </c>
      <c r="K157" s="26" t="s">
        <v>133</v>
      </c>
      <c r="L157" s="26" t="s">
        <v>133</v>
      </c>
      <c r="M157" s="26" t="s">
        <v>133</v>
      </c>
      <c r="N157" s="26" t="s">
        <v>133</v>
      </c>
      <c r="O157" s="26" t="s">
        <v>133</v>
      </c>
      <c r="P157" s="26">
        <v>7.0620740033435663</v>
      </c>
    </row>
    <row r="158" spans="1:31" ht="16.5" customHeight="1">
      <c r="A158" s="21" t="s">
        <v>118</v>
      </c>
      <c r="C158" s="25" t="s">
        <v>8</v>
      </c>
      <c r="D158" s="47">
        <v>-2.685163873966756E-2</v>
      </c>
      <c r="E158" s="47">
        <v>-5.561053832584506E-2</v>
      </c>
      <c r="F158" s="47" t="s">
        <v>133</v>
      </c>
      <c r="G158" s="47" t="s">
        <v>133</v>
      </c>
      <c r="H158" s="47" t="s">
        <v>133</v>
      </c>
      <c r="I158" s="47" t="s">
        <v>133</v>
      </c>
      <c r="J158" s="47" t="s">
        <v>133</v>
      </c>
      <c r="K158" s="47" t="s">
        <v>133</v>
      </c>
      <c r="L158" s="47" t="s">
        <v>133</v>
      </c>
      <c r="M158" s="47" t="s">
        <v>133</v>
      </c>
      <c r="N158" s="47" t="s">
        <v>133</v>
      </c>
      <c r="O158" s="47" t="s">
        <v>133</v>
      </c>
      <c r="P158" s="47">
        <v>-4.2123181727730774E-2</v>
      </c>
    </row>
    <row r="159" spans="1:31" ht="16.5" customHeight="1">
      <c r="A159" s="21" t="s">
        <v>119</v>
      </c>
      <c r="C159" s="25" t="s">
        <v>9</v>
      </c>
      <c r="D159" s="47">
        <v>9.4118329260319378E-2</v>
      </c>
      <c r="E159" s="47">
        <v>6.2447575135485822E-2</v>
      </c>
      <c r="F159" s="47" t="s">
        <v>133</v>
      </c>
      <c r="G159" s="47" t="s">
        <v>133</v>
      </c>
      <c r="H159" s="47" t="s">
        <v>133</v>
      </c>
      <c r="I159" s="47" t="s">
        <v>133</v>
      </c>
      <c r="J159" s="47" t="s">
        <v>133</v>
      </c>
      <c r="K159" s="47" t="s">
        <v>133</v>
      </c>
      <c r="L159" s="47" t="s">
        <v>133</v>
      </c>
      <c r="M159" s="47" t="s">
        <v>133</v>
      </c>
      <c r="N159" s="47" t="s">
        <v>133</v>
      </c>
      <c r="O159" s="47" t="s">
        <v>133</v>
      </c>
      <c r="P159" s="47">
        <v>7.6246920455777412E-2</v>
      </c>
    </row>
    <row r="160" spans="1:31"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9" t="str">
        <f>P147</f>
        <v>Source : MKG_destination - Février 2025</v>
      </c>
    </row>
    <row r="161" spans="1:31">
      <c r="P161" s="48"/>
    </row>
    <row r="163" spans="1:31" ht="48" customHeight="1">
      <c r="C163" s="15" t="s">
        <v>54</v>
      </c>
      <c r="D163" s="16">
        <v>45658</v>
      </c>
      <c r="E163" s="16">
        <v>45689</v>
      </c>
      <c r="F163" s="16">
        <v>45717</v>
      </c>
      <c r="G163" s="16">
        <v>45748</v>
      </c>
      <c r="H163" s="16">
        <v>45778</v>
      </c>
      <c r="I163" s="16">
        <v>45809</v>
      </c>
      <c r="J163" s="16">
        <v>45839</v>
      </c>
      <c r="K163" s="16">
        <v>45870</v>
      </c>
      <c r="L163" s="16">
        <v>45901</v>
      </c>
      <c r="M163" s="16">
        <v>45931</v>
      </c>
      <c r="N163" s="16">
        <v>45962</v>
      </c>
      <c r="O163" s="16">
        <v>45992</v>
      </c>
      <c r="P163" s="17" t="s">
        <v>3</v>
      </c>
    </row>
    <row r="164" spans="1:31" ht="16.5" customHeight="1">
      <c r="A164" s="21" t="s">
        <v>167</v>
      </c>
      <c r="C164" s="18" t="s">
        <v>4</v>
      </c>
      <c r="D164" s="19">
        <v>0.56909083252621384</v>
      </c>
      <c r="E164" s="19">
        <v>0.55505680500811505</v>
      </c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>
        <v>0.5624117231638418</v>
      </c>
    </row>
    <row r="165" spans="1:31" ht="16.5" customHeight="1">
      <c r="A165" s="21" t="s">
        <v>168</v>
      </c>
      <c r="C165" s="18" t="s">
        <v>5</v>
      </c>
      <c r="D165" s="20">
        <v>163.83877416057501</v>
      </c>
      <c r="E165" s="20">
        <v>157.78785036271594</v>
      </c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>
        <v>160.99666351563641</v>
      </c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D165" s="22"/>
      <c r="AE165" s="22"/>
    </row>
    <row r="166" spans="1:31" ht="16.5" customHeight="1">
      <c r="A166" s="21" t="s">
        <v>169</v>
      </c>
      <c r="C166" s="18" t="s">
        <v>6</v>
      </c>
      <c r="D166" s="20">
        <v>93.239144387115971</v>
      </c>
      <c r="E166" s="20">
        <v>87.581220091427653</v>
      </c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>
        <v>90.546410951458299</v>
      </c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</row>
    <row r="167" spans="1:31" ht="6" customHeight="1"/>
    <row r="168" spans="1:31" ht="6" customHeight="1">
      <c r="D168" s="23"/>
      <c r="E168" s="23"/>
      <c r="F168" s="23"/>
      <c r="G168" s="23"/>
      <c r="H168" s="23"/>
      <c r="I168" s="23"/>
      <c r="J168" s="23"/>
    </row>
    <row r="169" spans="1:31" ht="16.5" customHeight="1">
      <c r="C169" s="24" t="s">
        <v>132</v>
      </c>
    </row>
    <row r="170" spans="1:31" ht="16.5" customHeight="1">
      <c r="A170" s="21" t="s">
        <v>120</v>
      </c>
      <c r="C170" s="25" t="s">
        <v>7</v>
      </c>
      <c r="D170" s="26">
        <v>3.3257352075951929</v>
      </c>
      <c r="E170" s="26">
        <v>-0.40691013979010648</v>
      </c>
      <c r="F170" s="26" t="s">
        <v>133</v>
      </c>
      <c r="G170" s="26" t="s">
        <v>133</v>
      </c>
      <c r="H170" s="26" t="s">
        <v>133</v>
      </c>
      <c r="I170" s="26" t="s">
        <v>133</v>
      </c>
      <c r="J170" s="26" t="s">
        <v>133</v>
      </c>
      <c r="K170" s="26" t="s">
        <v>133</v>
      </c>
      <c r="L170" s="26" t="s">
        <v>133</v>
      </c>
      <c r="M170" s="26" t="s">
        <v>133</v>
      </c>
      <c r="N170" s="26" t="s">
        <v>133</v>
      </c>
      <c r="O170" s="26" t="s">
        <v>133</v>
      </c>
      <c r="P170" s="26">
        <v>1.5305181432104908</v>
      </c>
    </row>
    <row r="171" spans="1:31" ht="16.5" customHeight="1">
      <c r="A171" s="21" t="s">
        <v>121</v>
      </c>
      <c r="C171" s="25" t="s">
        <v>8</v>
      </c>
      <c r="D171" s="47">
        <v>-2.2090372214825793E-3</v>
      </c>
      <c r="E171" s="47">
        <v>3.2009136159580232E-2</v>
      </c>
      <c r="F171" s="47" t="s">
        <v>133</v>
      </c>
      <c r="G171" s="47" t="s">
        <v>133</v>
      </c>
      <c r="H171" s="47" t="s">
        <v>133</v>
      </c>
      <c r="I171" s="47" t="s">
        <v>133</v>
      </c>
      <c r="J171" s="47" t="s">
        <v>133</v>
      </c>
      <c r="K171" s="47" t="s">
        <v>133</v>
      </c>
      <c r="L171" s="47" t="s">
        <v>133</v>
      </c>
      <c r="M171" s="47" t="s">
        <v>133</v>
      </c>
      <c r="N171" s="47" t="s">
        <v>133</v>
      </c>
      <c r="O171" s="47" t="s">
        <v>133</v>
      </c>
      <c r="P171" s="47">
        <v>1.5056337957061627E-2</v>
      </c>
    </row>
    <row r="172" spans="1:31" ht="16.5" customHeight="1">
      <c r="A172" s="21" t="s">
        <v>122</v>
      </c>
      <c r="C172" s="25" t="s">
        <v>9</v>
      </c>
      <c r="D172" s="47">
        <v>5.9720436314668612E-2</v>
      </c>
      <c r="E172" s="47">
        <v>2.4498574101051274E-2</v>
      </c>
      <c r="F172" s="47" t="s">
        <v>133</v>
      </c>
      <c r="G172" s="47" t="s">
        <v>133</v>
      </c>
      <c r="H172" s="47" t="s">
        <v>133</v>
      </c>
      <c r="I172" s="47" t="s">
        <v>133</v>
      </c>
      <c r="J172" s="47" t="s">
        <v>133</v>
      </c>
      <c r="K172" s="47" t="s">
        <v>133</v>
      </c>
      <c r="L172" s="47" t="s">
        <v>133</v>
      </c>
      <c r="M172" s="47" t="s">
        <v>133</v>
      </c>
      <c r="N172" s="47" t="s">
        <v>133</v>
      </c>
      <c r="O172" s="47" t="s">
        <v>133</v>
      </c>
      <c r="P172" s="47">
        <v>4.3452308816898988E-2</v>
      </c>
    </row>
    <row r="173" spans="1:31"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9" t="str">
        <f>P160</f>
        <v>Source : MKG_destination - Février 2025</v>
      </c>
    </row>
    <row r="174" spans="1:31" ht="12.75" customHeight="1">
      <c r="C174" s="4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</row>
    <row r="176" spans="1:31" ht="48" customHeight="1">
      <c r="A176" s="21" t="s">
        <v>55</v>
      </c>
      <c r="C176" s="15" t="s">
        <v>56</v>
      </c>
      <c r="D176" s="16">
        <v>45658</v>
      </c>
      <c r="E176" s="16">
        <v>45689</v>
      </c>
      <c r="F176" s="16">
        <v>45717</v>
      </c>
      <c r="G176" s="16">
        <v>45748</v>
      </c>
      <c r="H176" s="16">
        <v>45778</v>
      </c>
      <c r="I176" s="16">
        <v>45809</v>
      </c>
      <c r="J176" s="16">
        <v>45839</v>
      </c>
      <c r="K176" s="16">
        <v>45870</v>
      </c>
      <c r="L176" s="16">
        <v>45901</v>
      </c>
      <c r="M176" s="16">
        <v>45931</v>
      </c>
      <c r="N176" s="16">
        <v>45962</v>
      </c>
      <c r="O176" s="16">
        <v>45992</v>
      </c>
      <c r="P176" s="17" t="s">
        <v>3</v>
      </c>
    </row>
    <row r="177" spans="1:31" ht="16.5" customHeight="1">
      <c r="A177" s="21" t="s">
        <v>170</v>
      </c>
      <c r="C177" s="18" t="s">
        <v>4</v>
      </c>
      <c r="D177" s="19">
        <v>0.54307909852315273</v>
      </c>
      <c r="E177" s="19">
        <v>0.58708052908901565</v>
      </c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>
        <v>0.56395813012702201</v>
      </c>
    </row>
    <row r="178" spans="1:31" ht="16.5" customHeight="1">
      <c r="A178" s="21" t="s">
        <v>171</v>
      </c>
      <c r="C178" s="18" t="s">
        <v>5</v>
      </c>
      <c r="D178" s="20">
        <v>123.62419309312753</v>
      </c>
      <c r="E178" s="20">
        <v>125.69880714122607</v>
      </c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>
        <v>124.64897555588976</v>
      </c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D178" s="22"/>
      <c r="AE178" s="22"/>
    </row>
    <row r="179" spans="1:31" ht="16.5" customHeight="1">
      <c r="A179" s="21" t="s">
        <v>172</v>
      </c>
      <c r="C179" s="18" t="s">
        <v>6</v>
      </c>
      <c r="D179" s="20">
        <v>67.137715340667867</v>
      </c>
      <c r="E179" s="20">
        <v>73.795322202329146</v>
      </c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>
        <v>70.296803176748469</v>
      </c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</row>
    <row r="180" spans="1:31" ht="6" customHeight="1"/>
    <row r="181" spans="1:31" ht="6" customHeight="1">
      <c r="D181" s="23"/>
      <c r="E181" s="23"/>
      <c r="F181" s="23"/>
      <c r="G181" s="23"/>
      <c r="H181" s="23"/>
      <c r="I181" s="23"/>
      <c r="J181" s="23"/>
    </row>
    <row r="182" spans="1:31" ht="16.5" customHeight="1">
      <c r="C182" s="24" t="s">
        <v>132</v>
      </c>
    </row>
    <row r="183" spans="1:31" ht="16.5" customHeight="1">
      <c r="A183" s="21" t="s">
        <v>123</v>
      </c>
      <c r="C183" s="25" t="s">
        <v>7</v>
      </c>
      <c r="D183" s="26">
        <v>3.3221297911119829</v>
      </c>
      <c r="E183" s="26">
        <v>2.9106946857679228</v>
      </c>
      <c r="F183" s="26" t="s">
        <v>133</v>
      </c>
      <c r="G183" s="26" t="s">
        <v>133</v>
      </c>
      <c r="H183" s="26" t="s">
        <v>133</v>
      </c>
      <c r="I183" s="26" t="s">
        <v>133</v>
      </c>
      <c r="J183" s="26" t="s">
        <v>133</v>
      </c>
      <c r="K183" s="26" t="s">
        <v>133</v>
      </c>
      <c r="L183" s="26" t="s">
        <v>133</v>
      </c>
      <c r="M183" s="26" t="s">
        <v>133</v>
      </c>
      <c r="N183" s="26" t="s">
        <v>133</v>
      </c>
      <c r="O183" s="26" t="s">
        <v>133</v>
      </c>
      <c r="P183" s="26">
        <v>3.0902742178753329</v>
      </c>
    </row>
    <row r="184" spans="1:31" ht="16.5" customHeight="1">
      <c r="A184" s="21" t="s">
        <v>124</v>
      </c>
      <c r="C184" s="25" t="s">
        <v>8</v>
      </c>
      <c r="D184" s="47">
        <v>4.8055654027687744E-2</v>
      </c>
      <c r="E184" s="47">
        <v>2.3341804208879324E-2</v>
      </c>
      <c r="F184" s="47" t="s">
        <v>133</v>
      </c>
      <c r="G184" s="47" t="s">
        <v>133</v>
      </c>
      <c r="H184" s="47" t="s">
        <v>133</v>
      </c>
      <c r="I184" s="47" t="s">
        <v>133</v>
      </c>
      <c r="J184" s="47" t="s">
        <v>133</v>
      </c>
      <c r="K184" s="47" t="s">
        <v>133</v>
      </c>
      <c r="L184" s="47" t="s">
        <v>133</v>
      </c>
      <c r="M184" s="47" t="s">
        <v>133</v>
      </c>
      <c r="N184" s="47" t="s">
        <v>133</v>
      </c>
      <c r="O184" s="47" t="s">
        <v>133</v>
      </c>
      <c r="P184" s="47">
        <v>3.5149220583468255E-2</v>
      </c>
    </row>
    <row r="185" spans="1:31" ht="16.5" customHeight="1">
      <c r="A185" s="21" t="s">
        <v>125</v>
      </c>
      <c r="C185" s="25" t="s">
        <v>9</v>
      </c>
      <c r="D185" s="47">
        <v>0.1163448300844081</v>
      </c>
      <c r="E185" s="47">
        <v>7.6724896994802894E-2</v>
      </c>
      <c r="F185" s="47" t="s">
        <v>133</v>
      </c>
      <c r="G185" s="47" t="s">
        <v>133</v>
      </c>
      <c r="H185" s="47" t="s">
        <v>133</v>
      </c>
      <c r="I185" s="47" t="s">
        <v>133</v>
      </c>
      <c r="J185" s="47" t="s">
        <v>133</v>
      </c>
      <c r="K185" s="47" t="s">
        <v>133</v>
      </c>
      <c r="L185" s="47" t="s">
        <v>133</v>
      </c>
      <c r="M185" s="47" t="s">
        <v>133</v>
      </c>
      <c r="N185" s="47" t="s">
        <v>133</v>
      </c>
      <c r="O185" s="47" t="s">
        <v>133</v>
      </c>
      <c r="P185" s="47">
        <v>9.5159775215237552E-2</v>
      </c>
    </row>
    <row r="186" spans="1:31"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9" t="str">
        <f>P173</f>
        <v>Source : MKG_destination - Février 2025</v>
      </c>
    </row>
    <row r="187" spans="1:31" ht="13.5" customHeight="1"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</row>
    <row r="188" spans="1:31">
      <c r="D188" s="13"/>
      <c r="P188" s="48"/>
    </row>
    <row r="189" spans="1:31" ht="48" customHeight="1">
      <c r="C189" s="15" t="s">
        <v>57</v>
      </c>
      <c r="D189" s="16">
        <v>45658</v>
      </c>
      <c r="E189" s="16">
        <v>45689</v>
      </c>
      <c r="F189" s="16">
        <v>45717</v>
      </c>
      <c r="G189" s="16">
        <v>45748</v>
      </c>
      <c r="H189" s="16">
        <v>45778</v>
      </c>
      <c r="I189" s="16">
        <v>45809</v>
      </c>
      <c r="J189" s="16">
        <v>45839</v>
      </c>
      <c r="K189" s="16">
        <v>45870</v>
      </c>
      <c r="L189" s="16">
        <v>45901</v>
      </c>
      <c r="M189" s="16">
        <v>45931</v>
      </c>
      <c r="N189" s="16">
        <v>45962</v>
      </c>
      <c r="O189" s="16">
        <v>45992</v>
      </c>
      <c r="P189" s="17" t="s">
        <v>3</v>
      </c>
    </row>
    <row r="190" spans="1:31" ht="16.5" customHeight="1">
      <c r="A190" s="21" t="s">
        <v>173</v>
      </c>
      <c r="C190" s="18" t="s">
        <v>4</v>
      </c>
      <c r="D190" s="19">
        <v>0.52973841562728874</v>
      </c>
      <c r="E190" s="19">
        <v>0.5970615287795904</v>
      </c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>
        <v>0.56168836763177088</v>
      </c>
    </row>
    <row r="191" spans="1:31" ht="16.5" customHeight="1">
      <c r="A191" s="21" t="s">
        <v>174</v>
      </c>
      <c r="C191" s="18" t="s">
        <v>5</v>
      </c>
      <c r="D191" s="20">
        <v>89.989826514650659</v>
      </c>
      <c r="E191" s="20">
        <v>78.453658694686993</v>
      </c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>
        <v>84.170251861242136</v>
      </c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D191" s="22"/>
      <c r="AE191" s="22"/>
    </row>
    <row r="192" spans="1:31" ht="16.5" customHeight="1">
      <c r="A192" s="21" t="s">
        <v>175</v>
      </c>
      <c r="C192" s="18" t="s">
        <v>6</v>
      </c>
      <c r="D192" s="20">
        <v>47.671068120445618</v>
      </c>
      <c r="E192" s="20">
        <v>46.841661398602021</v>
      </c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>
        <v>47.277451371096127</v>
      </c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</row>
    <row r="193" spans="1:31" ht="6" customHeight="1"/>
    <row r="194" spans="1:31" ht="6" customHeight="1">
      <c r="D194" s="23"/>
      <c r="E194" s="23"/>
      <c r="F194" s="23"/>
      <c r="G194" s="23"/>
      <c r="H194" s="23"/>
      <c r="I194" s="23"/>
      <c r="J194" s="23"/>
    </row>
    <row r="195" spans="1:31" ht="16.5" customHeight="1">
      <c r="C195" s="24" t="s">
        <v>132</v>
      </c>
    </row>
    <row r="196" spans="1:31" ht="16.5" customHeight="1">
      <c r="A196" s="21" t="s">
        <v>126</v>
      </c>
      <c r="C196" s="25" t="s">
        <v>7</v>
      </c>
      <c r="D196" s="26">
        <v>3.8541040012198549</v>
      </c>
      <c r="E196" s="26">
        <v>3.0901388510741756</v>
      </c>
      <c r="F196" s="26" t="s">
        <v>133</v>
      </c>
      <c r="G196" s="26" t="s">
        <v>133</v>
      </c>
      <c r="H196" s="26" t="s">
        <v>133</v>
      </c>
      <c r="I196" s="26" t="s">
        <v>133</v>
      </c>
      <c r="J196" s="26" t="s">
        <v>133</v>
      </c>
      <c r="K196" s="26" t="s">
        <v>133</v>
      </c>
      <c r="L196" s="26" t="s">
        <v>133</v>
      </c>
      <c r="M196" s="26" t="s">
        <v>133</v>
      </c>
      <c r="N196" s="26" t="s">
        <v>133</v>
      </c>
      <c r="O196" s="26" t="s">
        <v>133</v>
      </c>
      <c r="P196" s="26">
        <v>3.4258989100697468</v>
      </c>
    </row>
    <row r="197" spans="1:31" ht="16.5" customHeight="1">
      <c r="A197" s="21" t="s">
        <v>127</v>
      </c>
      <c r="C197" s="25" t="s">
        <v>8</v>
      </c>
      <c r="D197" s="47">
        <v>0.11670163517151</v>
      </c>
      <c r="E197" s="47">
        <v>7.5402675238862571E-3</v>
      </c>
      <c r="F197" s="47" t="s">
        <v>133</v>
      </c>
      <c r="G197" s="47" t="s">
        <v>133</v>
      </c>
      <c r="H197" s="47" t="s">
        <v>133</v>
      </c>
      <c r="I197" s="47" t="s">
        <v>133</v>
      </c>
      <c r="J197" s="47" t="s">
        <v>133</v>
      </c>
      <c r="K197" s="47" t="s">
        <v>133</v>
      </c>
      <c r="L197" s="47" t="s">
        <v>133</v>
      </c>
      <c r="M197" s="47" t="s">
        <v>133</v>
      </c>
      <c r="N197" s="47" t="s">
        <v>133</v>
      </c>
      <c r="O197" s="47" t="s">
        <v>133</v>
      </c>
      <c r="P197" s="47">
        <v>6.30944004839471E-2</v>
      </c>
    </row>
    <row r="198" spans="1:31" ht="16.5" customHeight="1">
      <c r="A198" s="21" t="s">
        <v>128</v>
      </c>
      <c r="C198" s="25" t="s">
        <v>9</v>
      </c>
      <c r="D198" s="47">
        <v>0.20432189647469468</v>
      </c>
      <c r="E198" s="47">
        <v>6.2532470316876587E-2</v>
      </c>
      <c r="F198" s="47" t="s">
        <v>133</v>
      </c>
      <c r="G198" s="47" t="s">
        <v>133</v>
      </c>
      <c r="H198" s="47" t="s">
        <v>133</v>
      </c>
      <c r="I198" s="47" t="s">
        <v>133</v>
      </c>
      <c r="J198" s="47" t="s">
        <v>133</v>
      </c>
      <c r="K198" s="47" t="s">
        <v>133</v>
      </c>
      <c r="L198" s="47" t="s">
        <v>133</v>
      </c>
      <c r="M198" s="47" t="s">
        <v>133</v>
      </c>
      <c r="N198" s="47" t="s">
        <v>133</v>
      </c>
      <c r="O198" s="47" t="s">
        <v>133</v>
      </c>
      <c r="P198" s="47">
        <v>0.13214732199663537</v>
      </c>
    </row>
    <row r="199" spans="1:31"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9" t="str">
        <f>P186</f>
        <v>Source : MKG_destination - Février 2025</v>
      </c>
    </row>
    <row r="200" spans="1:31">
      <c r="P200" s="48"/>
    </row>
    <row r="201" spans="1:31">
      <c r="P201" s="48"/>
    </row>
    <row r="202" spans="1:31" ht="48" customHeight="1">
      <c r="A202" s="21" t="s">
        <v>58</v>
      </c>
      <c r="C202" s="15" t="s">
        <v>59</v>
      </c>
      <c r="D202" s="16">
        <v>45658</v>
      </c>
      <c r="E202" s="16">
        <v>45689</v>
      </c>
      <c r="F202" s="16">
        <v>45717</v>
      </c>
      <c r="G202" s="16">
        <v>45748</v>
      </c>
      <c r="H202" s="16">
        <v>45778</v>
      </c>
      <c r="I202" s="16">
        <v>45809</v>
      </c>
      <c r="J202" s="16">
        <v>45839</v>
      </c>
      <c r="K202" s="16">
        <v>45870</v>
      </c>
      <c r="L202" s="16">
        <v>45901</v>
      </c>
      <c r="M202" s="16">
        <v>45931</v>
      </c>
      <c r="N202" s="16">
        <v>45962</v>
      </c>
      <c r="O202" s="16">
        <v>45992</v>
      </c>
      <c r="P202" s="17" t="s">
        <v>3</v>
      </c>
    </row>
    <row r="203" spans="1:31" ht="16.5" customHeight="1">
      <c r="A203" s="21" t="s">
        <v>176</v>
      </c>
      <c r="C203" s="18" t="s">
        <v>4</v>
      </c>
      <c r="D203" s="19">
        <v>0.62214512699755375</v>
      </c>
      <c r="E203" s="19">
        <v>0.75463830110357399</v>
      </c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>
        <v>0.6850232435224447</v>
      </c>
    </row>
    <row r="204" spans="1:31" ht="16.5" customHeight="1">
      <c r="A204" s="21" t="s">
        <v>177</v>
      </c>
      <c r="C204" s="18" t="s">
        <v>5</v>
      </c>
      <c r="D204" s="20">
        <v>121.69752288699318</v>
      </c>
      <c r="E204" s="20">
        <v>116.46072515210524</v>
      </c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>
        <v>118.95969996178376</v>
      </c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D204" s="22"/>
      <c r="AE204" s="22"/>
    </row>
    <row r="205" spans="1:31" ht="16.5" customHeight="1">
      <c r="A205" s="21" t="s">
        <v>178</v>
      </c>
      <c r="C205" s="18" t="s">
        <v>6</v>
      </c>
      <c r="D205" s="20">
        <v>75.713520831816084</v>
      </c>
      <c r="E205" s="20">
        <v>87.885723774074975</v>
      </c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>
        <v>81.490159516277956</v>
      </c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</row>
    <row r="206" spans="1:31" ht="6" customHeight="1"/>
    <row r="207" spans="1:31" ht="6" customHeight="1">
      <c r="D207" s="23"/>
      <c r="E207" s="23"/>
      <c r="F207" s="23"/>
      <c r="G207" s="23"/>
      <c r="H207" s="23"/>
      <c r="I207" s="23"/>
      <c r="J207" s="23"/>
    </row>
    <row r="208" spans="1:31" ht="16.5" customHeight="1">
      <c r="C208" s="24" t="s">
        <v>132</v>
      </c>
    </row>
    <row r="209" spans="1:16" ht="16.5" customHeight="1">
      <c r="A209" s="21" t="s">
        <v>129</v>
      </c>
      <c r="C209" s="25" t="s">
        <v>7</v>
      </c>
      <c r="D209" s="26">
        <v>-7.9926711305851716</v>
      </c>
      <c r="E209" s="26">
        <v>-3.9810785828369832</v>
      </c>
      <c r="F209" s="26" t="s">
        <v>133</v>
      </c>
      <c r="G209" s="26" t="s">
        <v>133</v>
      </c>
      <c r="H209" s="26" t="s">
        <v>133</v>
      </c>
      <c r="I209" s="26" t="s">
        <v>133</v>
      </c>
      <c r="J209" s="26" t="s">
        <v>133</v>
      </c>
      <c r="K209" s="26" t="s">
        <v>133</v>
      </c>
      <c r="L209" s="26" t="s">
        <v>133</v>
      </c>
      <c r="M209" s="26" t="s">
        <v>133</v>
      </c>
      <c r="N209" s="26" t="s">
        <v>133</v>
      </c>
      <c r="O209" s="26" t="s">
        <v>133</v>
      </c>
      <c r="P209" s="26">
        <v>-6.171948797760729</v>
      </c>
    </row>
    <row r="210" spans="1:16" ht="16.5" customHeight="1">
      <c r="A210" s="21" t="s">
        <v>130</v>
      </c>
      <c r="C210" s="25" t="s">
        <v>8</v>
      </c>
      <c r="D210" s="47">
        <v>0.2732669992788892</v>
      </c>
      <c r="E210" s="47">
        <v>0.18789030937598161</v>
      </c>
      <c r="F210" s="47" t="s">
        <v>133</v>
      </c>
      <c r="G210" s="47" t="s">
        <v>133</v>
      </c>
      <c r="H210" s="47" t="s">
        <v>133</v>
      </c>
      <c r="I210" s="47" t="s">
        <v>133</v>
      </c>
      <c r="J210" s="47" t="s">
        <v>133</v>
      </c>
      <c r="K210" s="47" t="s">
        <v>133</v>
      </c>
      <c r="L210" s="47" t="s">
        <v>133</v>
      </c>
      <c r="M210" s="47" t="s">
        <v>133</v>
      </c>
      <c r="N210" s="47" t="s">
        <v>133</v>
      </c>
      <c r="O210" s="47" t="s">
        <v>133</v>
      </c>
      <c r="P210" s="47">
        <v>0.22835081596885942</v>
      </c>
    </row>
    <row r="211" spans="1:16" ht="16.5" customHeight="1">
      <c r="A211" s="21" t="s">
        <v>131</v>
      </c>
      <c r="C211" s="25" t="s">
        <v>9</v>
      </c>
      <c r="D211" s="47">
        <v>0.12831310949951868</v>
      </c>
      <c r="E211" s="47">
        <v>0.12836371733621466</v>
      </c>
      <c r="F211" s="47" t="s">
        <v>133</v>
      </c>
      <c r="G211" s="47" t="s">
        <v>133</v>
      </c>
      <c r="H211" s="47" t="s">
        <v>133</v>
      </c>
      <c r="I211" s="47" t="s">
        <v>133</v>
      </c>
      <c r="J211" s="47" t="s">
        <v>133</v>
      </c>
      <c r="K211" s="47" t="s">
        <v>133</v>
      </c>
      <c r="L211" s="47" t="s">
        <v>133</v>
      </c>
      <c r="M211" s="47" t="s">
        <v>133</v>
      </c>
      <c r="N211" s="47" t="s">
        <v>133</v>
      </c>
      <c r="O211" s="47" t="s">
        <v>133</v>
      </c>
      <c r="P211" s="47">
        <v>0.12682564508948446</v>
      </c>
    </row>
    <row r="212" spans="1:16"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9" t="str">
        <f>P199</f>
        <v>Source : MKG_destination - Février 2025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9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2" manualBreakCount="2">
    <brk id="70" min="1" max="16" man="1"/>
    <brk id="148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A5DB-A39C-4399-8EC7-97A4352C8848}">
  <sheetPr>
    <tabColor rgb="FF1B4395"/>
  </sheetPr>
  <dimension ref="A1:AD138"/>
  <sheetViews>
    <sheetView view="pageBreakPreview" zoomScale="85" zoomScaleNormal="85" zoomScaleSheetLayoutView="85" workbookViewId="0">
      <selection sqref="A1:A1048576"/>
    </sheetView>
  </sheetViews>
  <sheetFormatPr baseColWidth="10" defaultColWidth="10.88671875" defaultRowHeight="13.2"/>
  <cols>
    <col min="1" max="1" width="1.5546875" style="21" customWidth="1"/>
    <col min="2" max="2" width="35.109375" style="21" customWidth="1"/>
    <col min="3" max="14" width="8.44140625" style="22" customWidth="1"/>
    <col min="15" max="15" width="15.44140625" style="22" customWidth="1"/>
    <col min="16" max="16" width="1.5546875" style="21" customWidth="1"/>
    <col min="17" max="28" width="10" style="22" customWidth="1"/>
    <col min="29" max="256" width="10.88671875" style="21"/>
    <col min="257" max="257" width="1.5546875" style="21" customWidth="1"/>
    <col min="258" max="258" width="35.109375" style="21" customWidth="1"/>
    <col min="259" max="270" width="8.44140625" style="21" customWidth="1"/>
    <col min="271" max="271" width="15.44140625" style="21" customWidth="1"/>
    <col min="272" max="272" width="1.5546875" style="21" customWidth="1"/>
    <col min="273" max="284" width="10" style="21" customWidth="1"/>
    <col min="285" max="512" width="10.88671875" style="21"/>
    <col min="513" max="513" width="1.5546875" style="21" customWidth="1"/>
    <col min="514" max="514" width="35.109375" style="21" customWidth="1"/>
    <col min="515" max="526" width="8.44140625" style="21" customWidth="1"/>
    <col min="527" max="527" width="15.44140625" style="21" customWidth="1"/>
    <col min="528" max="528" width="1.5546875" style="21" customWidth="1"/>
    <col min="529" max="540" width="10" style="21" customWidth="1"/>
    <col min="541" max="768" width="10.88671875" style="21"/>
    <col min="769" max="769" width="1.5546875" style="21" customWidth="1"/>
    <col min="770" max="770" width="35.109375" style="21" customWidth="1"/>
    <col min="771" max="782" width="8.44140625" style="21" customWidth="1"/>
    <col min="783" max="783" width="15.44140625" style="21" customWidth="1"/>
    <col min="784" max="784" width="1.5546875" style="21" customWidth="1"/>
    <col min="785" max="796" width="10" style="21" customWidth="1"/>
    <col min="797" max="1024" width="10.88671875" style="21"/>
    <col min="1025" max="1025" width="1.5546875" style="21" customWidth="1"/>
    <col min="1026" max="1026" width="35.109375" style="21" customWidth="1"/>
    <col min="1027" max="1038" width="8.44140625" style="21" customWidth="1"/>
    <col min="1039" max="1039" width="15.44140625" style="21" customWidth="1"/>
    <col min="1040" max="1040" width="1.5546875" style="21" customWidth="1"/>
    <col min="1041" max="1052" width="10" style="21" customWidth="1"/>
    <col min="1053" max="1280" width="10.88671875" style="21"/>
    <col min="1281" max="1281" width="1.5546875" style="21" customWidth="1"/>
    <col min="1282" max="1282" width="35.109375" style="21" customWidth="1"/>
    <col min="1283" max="1294" width="8.44140625" style="21" customWidth="1"/>
    <col min="1295" max="1295" width="15.44140625" style="21" customWidth="1"/>
    <col min="1296" max="1296" width="1.5546875" style="21" customWidth="1"/>
    <col min="1297" max="1308" width="10" style="21" customWidth="1"/>
    <col min="1309" max="1536" width="10.88671875" style="21"/>
    <col min="1537" max="1537" width="1.5546875" style="21" customWidth="1"/>
    <col min="1538" max="1538" width="35.109375" style="21" customWidth="1"/>
    <col min="1539" max="1550" width="8.44140625" style="21" customWidth="1"/>
    <col min="1551" max="1551" width="15.44140625" style="21" customWidth="1"/>
    <col min="1552" max="1552" width="1.5546875" style="21" customWidth="1"/>
    <col min="1553" max="1564" width="10" style="21" customWidth="1"/>
    <col min="1565" max="1792" width="10.88671875" style="21"/>
    <col min="1793" max="1793" width="1.5546875" style="21" customWidth="1"/>
    <col min="1794" max="1794" width="35.109375" style="21" customWidth="1"/>
    <col min="1795" max="1806" width="8.44140625" style="21" customWidth="1"/>
    <col min="1807" max="1807" width="15.44140625" style="21" customWidth="1"/>
    <col min="1808" max="1808" width="1.5546875" style="21" customWidth="1"/>
    <col min="1809" max="1820" width="10" style="21" customWidth="1"/>
    <col min="1821" max="2048" width="10.88671875" style="21"/>
    <col min="2049" max="2049" width="1.5546875" style="21" customWidth="1"/>
    <col min="2050" max="2050" width="35.109375" style="21" customWidth="1"/>
    <col min="2051" max="2062" width="8.44140625" style="21" customWidth="1"/>
    <col min="2063" max="2063" width="15.44140625" style="21" customWidth="1"/>
    <col min="2064" max="2064" width="1.5546875" style="21" customWidth="1"/>
    <col min="2065" max="2076" width="10" style="21" customWidth="1"/>
    <col min="2077" max="2304" width="10.88671875" style="21"/>
    <col min="2305" max="2305" width="1.5546875" style="21" customWidth="1"/>
    <col min="2306" max="2306" width="35.109375" style="21" customWidth="1"/>
    <col min="2307" max="2318" width="8.44140625" style="21" customWidth="1"/>
    <col min="2319" max="2319" width="15.44140625" style="21" customWidth="1"/>
    <col min="2320" max="2320" width="1.5546875" style="21" customWidth="1"/>
    <col min="2321" max="2332" width="10" style="21" customWidth="1"/>
    <col min="2333" max="2560" width="10.88671875" style="21"/>
    <col min="2561" max="2561" width="1.5546875" style="21" customWidth="1"/>
    <col min="2562" max="2562" width="35.109375" style="21" customWidth="1"/>
    <col min="2563" max="2574" width="8.44140625" style="21" customWidth="1"/>
    <col min="2575" max="2575" width="15.44140625" style="21" customWidth="1"/>
    <col min="2576" max="2576" width="1.5546875" style="21" customWidth="1"/>
    <col min="2577" max="2588" width="10" style="21" customWidth="1"/>
    <col min="2589" max="2816" width="10.88671875" style="21"/>
    <col min="2817" max="2817" width="1.5546875" style="21" customWidth="1"/>
    <col min="2818" max="2818" width="35.109375" style="21" customWidth="1"/>
    <col min="2819" max="2830" width="8.44140625" style="21" customWidth="1"/>
    <col min="2831" max="2831" width="15.44140625" style="21" customWidth="1"/>
    <col min="2832" max="2832" width="1.5546875" style="21" customWidth="1"/>
    <col min="2833" max="2844" width="10" style="21" customWidth="1"/>
    <col min="2845" max="3072" width="10.88671875" style="21"/>
    <col min="3073" max="3073" width="1.5546875" style="21" customWidth="1"/>
    <col min="3074" max="3074" width="35.109375" style="21" customWidth="1"/>
    <col min="3075" max="3086" width="8.44140625" style="21" customWidth="1"/>
    <col min="3087" max="3087" width="15.44140625" style="21" customWidth="1"/>
    <col min="3088" max="3088" width="1.5546875" style="21" customWidth="1"/>
    <col min="3089" max="3100" width="10" style="21" customWidth="1"/>
    <col min="3101" max="3328" width="10.88671875" style="21"/>
    <col min="3329" max="3329" width="1.5546875" style="21" customWidth="1"/>
    <col min="3330" max="3330" width="35.109375" style="21" customWidth="1"/>
    <col min="3331" max="3342" width="8.44140625" style="21" customWidth="1"/>
    <col min="3343" max="3343" width="15.44140625" style="21" customWidth="1"/>
    <col min="3344" max="3344" width="1.5546875" style="21" customWidth="1"/>
    <col min="3345" max="3356" width="10" style="21" customWidth="1"/>
    <col min="3357" max="3584" width="10.88671875" style="21"/>
    <col min="3585" max="3585" width="1.5546875" style="21" customWidth="1"/>
    <col min="3586" max="3586" width="35.109375" style="21" customWidth="1"/>
    <col min="3587" max="3598" width="8.44140625" style="21" customWidth="1"/>
    <col min="3599" max="3599" width="15.44140625" style="21" customWidth="1"/>
    <col min="3600" max="3600" width="1.5546875" style="21" customWidth="1"/>
    <col min="3601" max="3612" width="10" style="21" customWidth="1"/>
    <col min="3613" max="3840" width="10.88671875" style="21"/>
    <col min="3841" max="3841" width="1.5546875" style="21" customWidth="1"/>
    <col min="3842" max="3842" width="35.109375" style="21" customWidth="1"/>
    <col min="3843" max="3854" width="8.44140625" style="21" customWidth="1"/>
    <col min="3855" max="3855" width="15.44140625" style="21" customWidth="1"/>
    <col min="3856" max="3856" width="1.5546875" style="21" customWidth="1"/>
    <col min="3857" max="3868" width="10" style="21" customWidth="1"/>
    <col min="3869" max="4096" width="10.88671875" style="21"/>
    <col min="4097" max="4097" width="1.5546875" style="21" customWidth="1"/>
    <col min="4098" max="4098" width="35.109375" style="21" customWidth="1"/>
    <col min="4099" max="4110" width="8.44140625" style="21" customWidth="1"/>
    <col min="4111" max="4111" width="15.44140625" style="21" customWidth="1"/>
    <col min="4112" max="4112" width="1.5546875" style="21" customWidth="1"/>
    <col min="4113" max="4124" width="10" style="21" customWidth="1"/>
    <col min="4125" max="4352" width="10.88671875" style="21"/>
    <col min="4353" max="4353" width="1.5546875" style="21" customWidth="1"/>
    <col min="4354" max="4354" width="35.109375" style="21" customWidth="1"/>
    <col min="4355" max="4366" width="8.44140625" style="21" customWidth="1"/>
    <col min="4367" max="4367" width="15.44140625" style="21" customWidth="1"/>
    <col min="4368" max="4368" width="1.5546875" style="21" customWidth="1"/>
    <col min="4369" max="4380" width="10" style="21" customWidth="1"/>
    <col min="4381" max="4608" width="10.88671875" style="21"/>
    <col min="4609" max="4609" width="1.5546875" style="21" customWidth="1"/>
    <col min="4610" max="4610" width="35.109375" style="21" customWidth="1"/>
    <col min="4611" max="4622" width="8.44140625" style="21" customWidth="1"/>
    <col min="4623" max="4623" width="15.44140625" style="21" customWidth="1"/>
    <col min="4624" max="4624" width="1.5546875" style="21" customWidth="1"/>
    <col min="4625" max="4636" width="10" style="21" customWidth="1"/>
    <col min="4637" max="4864" width="10.88671875" style="21"/>
    <col min="4865" max="4865" width="1.5546875" style="21" customWidth="1"/>
    <col min="4866" max="4866" width="35.109375" style="21" customWidth="1"/>
    <col min="4867" max="4878" width="8.44140625" style="21" customWidth="1"/>
    <col min="4879" max="4879" width="15.44140625" style="21" customWidth="1"/>
    <col min="4880" max="4880" width="1.5546875" style="21" customWidth="1"/>
    <col min="4881" max="4892" width="10" style="21" customWidth="1"/>
    <col min="4893" max="5120" width="10.88671875" style="21"/>
    <col min="5121" max="5121" width="1.5546875" style="21" customWidth="1"/>
    <col min="5122" max="5122" width="35.109375" style="21" customWidth="1"/>
    <col min="5123" max="5134" width="8.44140625" style="21" customWidth="1"/>
    <col min="5135" max="5135" width="15.44140625" style="21" customWidth="1"/>
    <col min="5136" max="5136" width="1.5546875" style="21" customWidth="1"/>
    <col min="5137" max="5148" width="10" style="21" customWidth="1"/>
    <col min="5149" max="5376" width="10.88671875" style="21"/>
    <col min="5377" max="5377" width="1.5546875" style="21" customWidth="1"/>
    <col min="5378" max="5378" width="35.109375" style="21" customWidth="1"/>
    <col min="5379" max="5390" width="8.44140625" style="21" customWidth="1"/>
    <col min="5391" max="5391" width="15.44140625" style="21" customWidth="1"/>
    <col min="5392" max="5392" width="1.5546875" style="21" customWidth="1"/>
    <col min="5393" max="5404" width="10" style="21" customWidth="1"/>
    <col min="5405" max="5632" width="10.88671875" style="21"/>
    <col min="5633" max="5633" width="1.5546875" style="21" customWidth="1"/>
    <col min="5634" max="5634" width="35.109375" style="21" customWidth="1"/>
    <col min="5635" max="5646" width="8.44140625" style="21" customWidth="1"/>
    <col min="5647" max="5647" width="15.44140625" style="21" customWidth="1"/>
    <col min="5648" max="5648" width="1.5546875" style="21" customWidth="1"/>
    <col min="5649" max="5660" width="10" style="21" customWidth="1"/>
    <col min="5661" max="5888" width="10.88671875" style="21"/>
    <col min="5889" max="5889" width="1.5546875" style="21" customWidth="1"/>
    <col min="5890" max="5890" width="35.109375" style="21" customWidth="1"/>
    <col min="5891" max="5902" width="8.44140625" style="21" customWidth="1"/>
    <col min="5903" max="5903" width="15.44140625" style="21" customWidth="1"/>
    <col min="5904" max="5904" width="1.5546875" style="21" customWidth="1"/>
    <col min="5905" max="5916" width="10" style="21" customWidth="1"/>
    <col min="5917" max="6144" width="10.88671875" style="21"/>
    <col min="6145" max="6145" width="1.5546875" style="21" customWidth="1"/>
    <col min="6146" max="6146" width="35.109375" style="21" customWidth="1"/>
    <col min="6147" max="6158" width="8.44140625" style="21" customWidth="1"/>
    <col min="6159" max="6159" width="15.44140625" style="21" customWidth="1"/>
    <col min="6160" max="6160" width="1.5546875" style="21" customWidth="1"/>
    <col min="6161" max="6172" width="10" style="21" customWidth="1"/>
    <col min="6173" max="6400" width="10.88671875" style="21"/>
    <col min="6401" max="6401" width="1.5546875" style="21" customWidth="1"/>
    <col min="6402" max="6402" width="35.109375" style="21" customWidth="1"/>
    <col min="6403" max="6414" width="8.44140625" style="21" customWidth="1"/>
    <col min="6415" max="6415" width="15.44140625" style="21" customWidth="1"/>
    <col min="6416" max="6416" width="1.5546875" style="21" customWidth="1"/>
    <col min="6417" max="6428" width="10" style="21" customWidth="1"/>
    <col min="6429" max="6656" width="10.88671875" style="21"/>
    <col min="6657" max="6657" width="1.5546875" style="21" customWidth="1"/>
    <col min="6658" max="6658" width="35.109375" style="21" customWidth="1"/>
    <col min="6659" max="6670" width="8.44140625" style="21" customWidth="1"/>
    <col min="6671" max="6671" width="15.44140625" style="21" customWidth="1"/>
    <col min="6672" max="6672" width="1.5546875" style="21" customWidth="1"/>
    <col min="6673" max="6684" width="10" style="21" customWidth="1"/>
    <col min="6685" max="6912" width="10.88671875" style="21"/>
    <col min="6913" max="6913" width="1.5546875" style="21" customWidth="1"/>
    <col min="6914" max="6914" width="35.109375" style="21" customWidth="1"/>
    <col min="6915" max="6926" width="8.44140625" style="21" customWidth="1"/>
    <col min="6927" max="6927" width="15.44140625" style="21" customWidth="1"/>
    <col min="6928" max="6928" width="1.5546875" style="21" customWidth="1"/>
    <col min="6929" max="6940" width="10" style="21" customWidth="1"/>
    <col min="6941" max="7168" width="10.88671875" style="21"/>
    <col min="7169" max="7169" width="1.5546875" style="21" customWidth="1"/>
    <col min="7170" max="7170" width="35.109375" style="21" customWidth="1"/>
    <col min="7171" max="7182" width="8.44140625" style="21" customWidth="1"/>
    <col min="7183" max="7183" width="15.44140625" style="21" customWidth="1"/>
    <col min="7184" max="7184" width="1.5546875" style="21" customWidth="1"/>
    <col min="7185" max="7196" width="10" style="21" customWidth="1"/>
    <col min="7197" max="7424" width="10.88671875" style="21"/>
    <col min="7425" max="7425" width="1.5546875" style="21" customWidth="1"/>
    <col min="7426" max="7426" width="35.109375" style="21" customWidth="1"/>
    <col min="7427" max="7438" width="8.44140625" style="21" customWidth="1"/>
    <col min="7439" max="7439" width="15.44140625" style="21" customWidth="1"/>
    <col min="7440" max="7440" width="1.5546875" style="21" customWidth="1"/>
    <col min="7441" max="7452" width="10" style="21" customWidth="1"/>
    <col min="7453" max="7680" width="10.88671875" style="21"/>
    <col min="7681" max="7681" width="1.5546875" style="21" customWidth="1"/>
    <col min="7682" max="7682" width="35.109375" style="21" customWidth="1"/>
    <col min="7683" max="7694" width="8.44140625" style="21" customWidth="1"/>
    <col min="7695" max="7695" width="15.44140625" style="21" customWidth="1"/>
    <col min="7696" max="7696" width="1.5546875" style="21" customWidth="1"/>
    <col min="7697" max="7708" width="10" style="21" customWidth="1"/>
    <col min="7709" max="7936" width="10.88671875" style="21"/>
    <col min="7937" max="7937" width="1.5546875" style="21" customWidth="1"/>
    <col min="7938" max="7938" width="35.109375" style="21" customWidth="1"/>
    <col min="7939" max="7950" width="8.44140625" style="21" customWidth="1"/>
    <col min="7951" max="7951" width="15.44140625" style="21" customWidth="1"/>
    <col min="7952" max="7952" width="1.5546875" style="21" customWidth="1"/>
    <col min="7953" max="7964" width="10" style="21" customWidth="1"/>
    <col min="7965" max="8192" width="10.88671875" style="21"/>
    <col min="8193" max="8193" width="1.5546875" style="21" customWidth="1"/>
    <col min="8194" max="8194" width="35.109375" style="21" customWidth="1"/>
    <col min="8195" max="8206" width="8.44140625" style="21" customWidth="1"/>
    <col min="8207" max="8207" width="15.44140625" style="21" customWidth="1"/>
    <col min="8208" max="8208" width="1.5546875" style="21" customWidth="1"/>
    <col min="8209" max="8220" width="10" style="21" customWidth="1"/>
    <col min="8221" max="8448" width="10.88671875" style="21"/>
    <col min="8449" max="8449" width="1.5546875" style="21" customWidth="1"/>
    <col min="8450" max="8450" width="35.109375" style="21" customWidth="1"/>
    <col min="8451" max="8462" width="8.44140625" style="21" customWidth="1"/>
    <col min="8463" max="8463" width="15.44140625" style="21" customWidth="1"/>
    <col min="8464" max="8464" width="1.5546875" style="21" customWidth="1"/>
    <col min="8465" max="8476" width="10" style="21" customWidth="1"/>
    <col min="8477" max="8704" width="10.88671875" style="21"/>
    <col min="8705" max="8705" width="1.5546875" style="21" customWidth="1"/>
    <col min="8706" max="8706" width="35.109375" style="21" customWidth="1"/>
    <col min="8707" max="8718" width="8.44140625" style="21" customWidth="1"/>
    <col min="8719" max="8719" width="15.44140625" style="21" customWidth="1"/>
    <col min="8720" max="8720" width="1.5546875" style="21" customWidth="1"/>
    <col min="8721" max="8732" width="10" style="21" customWidth="1"/>
    <col min="8733" max="8960" width="10.88671875" style="21"/>
    <col min="8961" max="8961" width="1.5546875" style="21" customWidth="1"/>
    <col min="8962" max="8962" width="35.109375" style="21" customWidth="1"/>
    <col min="8963" max="8974" width="8.44140625" style="21" customWidth="1"/>
    <col min="8975" max="8975" width="15.44140625" style="21" customWidth="1"/>
    <col min="8976" max="8976" width="1.5546875" style="21" customWidth="1"/>
    <col min="8977" max="8988" width="10" style="21" customWidth="1"/>
    <col min="8989" max="9216" width="10.88671875" style="21"/>
    <col min="9217" max="9217" width="1.5546875" style="21" customWidth="1"/>
    <col min="9218" max="9218" width="35.109375" style="21" customWidth="1"/>
    <col min="9219" max="9230" width="8.44140625" style="21" customWidth="1"/>
    <col min="9231" max="9231" width="15.44140625" style="21" customWidth="1"/>
    <col min="9232" max="9232" width="1.5546875" style="21" customWidth="1"/>
    <col min="9233" max="9244" width="10" style="21" customWidth="1"/>
    <col min="9245" max="9472" width="10.88671875" style="21"/>
    <col min="9473" max="9473" width="1.5546875" style="21" customWidth="1"/>
    <col min="9474" max="9474" width="35.109375" style="21" customWidth="1"/>
    <col min="9475" max="9486" width="8.44140625" style="21" customWidth="1"/>
    <col min="9487" max="9487" width="15.44140625" style="21" customWidth="1"/>
    <col min="9488" max="9488" width="1.5546875" style="21" customWidth="1"/>
    <col min="9489" max="9500" width="10" style="21" customWidth="1"/>
    <col min="9501" max="9728" width="10.88671875" style="21"/>
    <col min="9729" max="9729" width="1.5546875" style="21" customWidth="1"/>
    <col min="9730" max="9730" width="35.109375" style="21" customWidth="1"/>
    <col min="9731" max="9742" width="8.44140625" style="21" customWidth="1"/>
    <col min="9743" max="9743" width="15.44140625" style="21" customWidth="1"/>
    <col min="9744" max="9744" width="1.5546875" style="21" customWidth="1"/>
    <col min="9745" max="9756" width="10" style="21" customWidth="1"/>
    <col min="9757" max="9984" width="10.88671875" style="21"/>
    <col min="9985" max="9985" width="1.5546875" style="21" customWidth="1"/>
    <col min="9986" max="9986" width="35.109375" style="21" customWidth="1"/>
    <col min="9987" max="9998" width="8.44140625" style="21" customWidth="1"/>
    <col min="9999" max="9999" width="15.44140625" style="21" customWidth="1"/>
    <col min="10000" max="10000" width="1.5546875" style="21" customWidth="1"/>
    <col min="10001" max="10012" width="10" style="21" customWidth="1"/>
    <col min="10013" max="10240" width="10.88671875" style="21"/>
    <col min="10241" max="10241" width="1.5546875" style="21" customWidth="1"/>
    <col min="10242" max="10242" width="35.109375" style="21" customWidth="1"/>
    <col min="10243" max="10254" width="8.44140625" style="21" customWidth="1"/>
    <col min="10255" max="10255" width="15.44140625" style="21" customWidth="1"/>
    <col min="10256" max="10256" width="1.5546875" style="21" customWidth="1"/>
    <col min="10257" max="10268" width="10" style="21" customWidth="1"/>
    <col min="10269" max="10496" width="10.88671875" style="21"/>
    <col min="10497" max="10497" width="1.5546875" style="21" customWidth="1"/>
    <col min="10498" max="10498" width="35.109375" style="21" customWidth="1"/>
    <col min="10499" max="10510" width="8.44140625" style="21" customWidth="1"/>
    <col min="10511" max="10511" width="15.44140625" style="21" customWidth="1"/>
    <col min="10512" max="10512" width="1.5546875" style="21" customWidth="1"/>
    <col min="10513" max="10524" width="10" style="21" customWidth="1"/>
    <col min="10525" max="10752" width="10.88671875" style="21"/>
    <col min="10753" max="10753" width="1.5546875" style="21" customWidth="1"/>
    <col min="10754" max="10754" width="35.109375" style="21" customWidth="1"/>
    <col min="10755" max="10766" width="8.44140625" style="21" customWidth="1"/>
    <col min="10767" max="10767" width="15.44140625" style="21" customWidth="1"/>
    <col min="10768" max="10768" width="1.5546875" style="21" customWidth="1"/>
    <col min="10769" max="10780" width="10" style="21" customWidth="1"/>
    <col min="10781" max="11008" width="10.88671875" style="21"/>
    <col min="11009" max="11009" width="1.5546875" style="21" customWidth="1"/>
    <col min="11010" max="11010" width="35.109375" style="21" customWidth="1"/>
    <col min="11011" max="11022" width="8.44140625" style="21" customWidth="1"/>
    <col min="11023" max="11023" width="15.44140625" style="21" customWidth="1"/>
    <col min="11024" max="11024" width="1.5546875" style="21" customWidth="1"/>
    <col min="11025" max="11036" width="10" style="21" customWidth="1"/>
    <col min="11037" max="11264" width="10.88671875" style="21"/>
    <col min="11265" max="11265" width="1.5546875" style="21" customWidth="1"/>
    <col min="11266" max="11266" width="35.109375" style="21" customWidth="1"/>
    <col min="11267" max="11278" width="8.44140625" style="21" customWidth="1"/>
    <col min="11279" max="11279" width="15.44140625" style="21" customWidth="1"/>
    <col min="11280" max="11280" width="1.5546875" style="21" customWidth="1"/>
    <col min="11281" max="11292" width="10" style="21" customWidth="1"/>
    <col min="11293" max="11520" width="10.88671875" style="21"/>
    <col min="11521" max="11521" width="1.5546875" style="21" customWidth="1"/>
    <col min="11522" max="11522" width="35.109375" style="21" customWidth="1"/>
    <col min="11523" max="11534" width="8.44140625" style="21" customWidth="1"/>
    <col min="11535" max="11535" width="15.44140625" style="21" customWidth="1"/>
    <col min="11536" max="11536" width="1.5546875" style="21" customWidth="1"/>
    <col min="11537" max="11548" width="10" style="21" customWidth="1"/>
    <col min="11549" max="11776" width="10.88671875" style="21"/>
    <col min="11777" max="11777" width="1.5546875" style="21" customWidth="1"/>
    <col min="11778" max="11778" width="35.109375" style="21" customWidth="1"/>
    <col min="11779" max="11790" width="8.44140625" style="21" customWidth="1"/>
    <col min="11791" max="11791" width="15.44140625" style="21" customWidth="1"/>
    <col min="11792" max="11792" width="1.5546875" style="21" customWidth="1"/>
    <col min="11793" max="11804" width="10" style="21" customWidth="1"/>
    <col min="11805" max="12032" width="10.88671875" style="21"/>
    <col min="12033" max="12033" width="1.5546875" style="21" customWidth="1"/>
    <col min="12034" max="12034" width="35.109375" style="21" customWidth="1"/>
    <col min="12035" max="12046" width="8.44140625" style="21" customWidth="1"/>
    <col min="12047" max="12047" width="15.44140625" style="21" customWidth="1"/>
    <col min="12048" max="12048" width="1.5546875" style="21" customWidth="1"/>
    <col min="12049" max="12060" width="10" style="21" customWidth="1"/>
    <col min="12061" max="12288" width="10.88671875" style="21"/>
    <col min="12289" max="12289" width="1.5546875" style="21" customWidth="1"/>
    <col min="12290" max="12290" width="35.109375" style="21" customWidth="1"/>
    <col min="12291" max="12302" width="8.44140625" style="21" customWidth="1"/>
    <col min="12303" max="12303" width="15.44140625" style="21" customWidth="1"/>
    <col min="12304" max="12304" width="1.5546875" style="21" customWidth="1"/>
    <col min="12305" max="12316" width="10" style="21" customWidth="1"/>
    <col min="12317" max="12544" width="10.88671875" style="21"/>
    <col min="12545" max="12545" width="1.5546875" style="21" customWidth="1"/>
    <col min="12546" max="12546" width="35.109375" style="21" customWidth="1"/>
    <col min="12547" max="12558" width="8.44140625" style="21" customWidth="1"/>
    <col min="12559" max="12559" width="15.44140625" style="21" customWidth="1"/>
    <col min="12560" max="12560" width="1.5546875" style="21" customWidth="1"/>
    <col min="12561" max="12572" width="10" style="21" customWidth="1"/>
    <col min="12573" max="12800" width="10.88671875" style="21"/>
    <col min="12801" max="12801" width="1.5546875" style="21" customWidth="1"/>
    <col min="12802" max="12802" width="35.109375" style="21" customWidth="1"/>
    <col min="12803" max="12814" width="8.44140625" style="21" customWidth="1"/>
    <col min="12815" max="12815" width="15.44140625" style="21" customWidth="1"/>
    <col min="12816" max="12816" width="1.5546875" style="21" customWidth="1"/>
    <col min="12817" max="12828" width="10" style="21" customWidth="1"/>
    <col min="12829" max="13056" width="10.88671875" style="21"/>
    <col min="13057" max="13057" width="1.5546875" style="21" customWidth="1"/>
    <col min="13058" max="13058" width="35.109375" style="21" customWidth="1"/>
    <col min="13059" max="13070" width="8.44140625" style="21" customWidth="1"/>
    <col min="13071" max="13071" width="15.44140625" style="21" customWidth="1"/>
    <col min="13072" max="13072" width="1.5546875" style="21" customWidth="1"/>
    <col min="13073" max="13084" width="10" style="21" customWidth="1"/>
    <col min="13085" max="13312" width="10.88671875" style="21"/>
    <col min="13313" max="13313" width="1.5546875" style="21" customWidth="1"/>
    <col min="13314" max="13314" width="35.109375" style="21" customWidth="1"/>
    <col min="13315" max="13326" width="8.44140625" style="21" customWidth="1"/>
    <col min="13327" max="13327" width="15.44140625" style="21" customWidth="1"/>
    <col min="13328" max="13328" width="1.5546875" style="21" customWidth="1"/>
    <col min="13329" max="13340" width="10" style="21" customWidth="1"/>
    <col min="13341" max="13568" width="10.88671875" style="21"/>
    <col min="13569" max="13569" width="1.5546875" style="21" customWidth="1"/>
    <col min="13570" max="13570" width="35.109375" style="21" customWidth="1"/>
    <col min="13571" max="13582" width="8.44140625" style="21" customWidth="1"/>
    <col min="13583" max="13583" width="15.44140625" style="21" customWidth="1"/>
    <col min="13584" max="13584" width="1.5546875" style="21" customWidth="1"/>
    <col min="13585" max="13596" width="10" style="21" customWidth="1"/>
    <col min="13597" max="13824" width="10.88671875" style="21"/>
    <col min="13825" max="13825" width="1.5546875" style="21" customWidth="1"/>
    <col min="13826" max="13826" width="35.109375" style="21" customWidth="1"/>
    <col min="13827" max="13838" width="8.44140625" style="21" customWidth="1"/>
    <col min="13839" max="13839" width="15.44140625" style="21" customWidth="1"/>
    <col min="13840" max="13840" width="1.5546875" style="21" customWidth="1"/>
    <col min="13841" max="13852" width="10" style="21" customWidth="1"/>
    <col min="13853" max="14080" width="10.88671875" style="21"/>
    <col min="14081" max="14081" width="1.5546875" style="21" customWidth="1"/>
    <col min="14082" max="14082" width="35.109375" style="21" customWidth="1"/>
    <col min="14083" max="14094" width="8.44140625" style="21" customWidth="1"/>
    <col min="14095" max="14095" width="15.44140625" style="21" customWidth="1"/>
    <col min="14096" max="14096" width="1.5546875" style="21" customWidth="1"/>
    <col min="14097" max="14108" width="10" style="21" customWidth="1"/>
    <col min="14109" max="14336" width="10.88671875" style="21"/>
    <col min="14337" max="14337" width="1.5546875" style="21" customWidth="1"/>
    <col min="14338" max="14338" width="35.109375" style="21" customWidth="1"/>
    <col min="14339" max="14350" width="8.44140625" style="21" customWidth="1"/>
    <col min="14351" max="14351" width="15.44140625" style="21" customWidth="1"/>
    <col min="14352" max="14352" width="1.5546875" style="21" customWidth="1"/>
    <col min="14353" max="14364" width="10" style="21" customWidth="1"/>
    <col min="14365" max="14592" width="10.88671875" style="21"/>
    <col min="14593" max="14593" width="1.5546875" style="21" customWidth="1"/>
    <col min="14594" max="14594" width="35.109375" style="21" customWidth="1"/>
    <col min="14595" max="14606" width="8.44140625" style="21" customWidth="1"/>
    <col min="14607" max="14607" width="15.44140625" style="21" customWidth="1"/>
    <col min="14608" max="14608" width="1.5546875" style="21" customWidth="1"/>
    <col min="14609" max="14620" width="10" style="21" customWidth="1"/>
    <col min="14621" max="14848" width="10.88671875" style="21"/>
    <col min="14849" max="14849" width="1.5546875" style="21" customWidth="1"/>
    <col min="14850" max="14850" width="35.109375" style="21" customWidth="1"/>
    <col min="14851" max="14862" width="8.44140625" style="21" customWidth="1"/>
    <col min="14863" max="14863" width="15.44140625" style="21" customWidth="1"/>
    <col min="14864" max="14864" width="1.5546875" style="21" customWidth="1"/>
    <col min="14865" max="14876" width="10" style="21" customWidth="1"/>
    <col min="14877" max="15104" width="10.88671875" style="21"/>
    <col min="15105" max="15105" width="1.5546875" style="21" customWidth="1"/>
    <col min="15106" max="15106" width="35.109375" style="21" customWidth="1"/>
    <col min="15107" max="15118" width="8.44140625" style="21" customWidth="1"/>
    <col min="15119" max="15119" width="15.44140625" style="21" customWidth="1"/>
    <col min="15120" max="15120" width="1.5546875" style="21" customWidth="1"/>
    <col min="15121" max="15132" width="10" style="21" customWidth="1"/>
    <col min="15133" max="15360" width="10.88671875" style="21"/>
    <col min="15361" max="15361" width="1.5546875" style="21" customWidth="1"/>
    <col min="15362" max="15362" width="35.109375" style="21" customWidth="1"/>
    <col min="15363" max="15374" width="8.44140625" style="21" customWidth="1"/>
    <col min="15375" max="15375" width="15.44140625" style="21" customWidth="1"/>
    <col min="15376" max="15376" width="1.5546875" style="21" customWidth="1"/>
    <col min="15377" max="15388" width="10" style="21" customWidth="1"/>
    <col min="15389" max="15616" width="10.88671875" style="21"/>
    <col min="15617" max="15617" width="1.5546875" style="21" customWidth="1"/>
    <col min="15618" max="15618" width="35.109375" style="21" customWidth="1"/>
    <col min="15619" max="15630" width="8.44140625" style="21" customWidth="1"/>
    <col min="15631" max="15631" width="15.44140625" style="21" customWidth="1"/>
    <col min="15632" max="15632" width="1.5546875" style="21" customWidth="1"/>
    <col min="15633" max="15644" width="10" style="21" customWidth="1"/>
    <col min="15645" max="15872" width="10.88671875" style="21"/>
    <col min="15873" max="15873" width="1.5546875" style="21" customWidth="1"/>
    <col min="15874" max="15874" width="35.109375" style="21" customWidth="1"/>
    <col min="15875" max="15886" width="8.44140625" style="21" customWidth="1"/>
    <col min="15887" max="15887" width="15.44140625" style="21" customWidth="1"/>
    <col min="15888" max="15888" width="1.5546875" style="21" customWidth="1"/>
    <col min="15889" max="15900" width="10" style="21" customWidth="1"/>
    <col min="15901" max="16128" width="10.88671875" style="21"/>
    <col min="16129" max="16129" width="1.5546875" style="21" customWidth="1"/>
    <col min="16130" max="16130" width="35.109375" style="21" customWidth="1"/>
    <col min="16131" max="16142" width="8.44140625" style="21" customWidth="1"/>
    <col min="16143" max="16143" width="15.44140625" style="21" customWidth="1"/>
    <col min="16144" max="16144" width="1.5546875" style="21" customWidth="1"/>
    <col min="16145" max="16156" width="10" style="21" customWidth="1"/>
    <col min="16157" max="16384" width="10.88671875" style="21"/>
  </cols>
  <sheetData>
    <row r="1" spans="1:30" ht="24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30" ht="24">
      <c r="B2" s="4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30" ht="24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30" ht="24.6">
      <c r="A5" s="43" t="s">
        <v>60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30" ht="24">
      <c r="B6" s="4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30" ht="48" customHeight="1">
      <c r="B7" s="15" t="s">
        <v>61</v>
      </c>
      <c r="C7" s="16">
        <v>45658</v>
      </c>
      <c r="D7" s="16">
        <v>45689</v>
      </c>
      <c r="E7" s="16">
        <v>45717</v>
      </c>
      <c r="F7" s="16">
        <v>45748</v>
      </c>
      <c r="G7" s="16">
        <v>45778</v>
      </c>
      <c r="H7" s="16">
        <v>45809</v>
      </c>
      <c r="I7" s="16">
        <v>45839</v>
      </c>
      <c r="J7" s="16">
        <v>45870</v>
      </c>
      <c r="K7" s="16">
        <v>45901</v>
      </c>
      <c r="L7" s="16">
        <v>45931</v>
      </c>
      <c r="M7" s="16">
        <v>45962</v>
      </c>
      <c r="N7" s="16">
        <v>45992</v>
      </c>
      <c r="O7" s="17" t="s">
        <v>3</v>
      </c>
    </row>
    <row r="8" spans="1:30" ht="16.5" customHeight="1">
      <c r="B8" s="18" t="s">
        <v>4</v>
      </c>
      <c r="C8" s="19">
        <v>0.49113299891374662</v>
      </c>
      <c r="D8" s="19">
        <v>0.55749689205988862</v>
      </c>
      <c r="E8" s="19" t="s">
        <v>133</v>
      </c>
      <c r="F8" s="19" t="s">
        <v>133</v>
      </c>
      <c r="G8" s="19" t="s">
        <v>133</v>
      </c>
      <c r="H8" s="19" t="s">
        <v>133</v>
      </c>
      <c r="I8" s="19" t="s">
        <v>133</v>
      </c>
      <c r="J8" s="19" t="s">
        <v>133</v>
      </c>
      <c r="K8" s="19" t="s">
        <v>133</v>
      </c>
      <c r="L8" s="19" t="s">
        <v>133</v>
      </c>
      <c r="M8" s="19" t="s">
        <v>133</v>
      </c>
      <c r="N8" s="19" t="s">
        <v>133</v>
      </c>
      <c r="O8" s="19">
        <v>0.5226277278644581</v>
      </c>
    </row>
    <row r="9" spans="1:30" ht="16.5" customHeight="1">
      <c r="B9" s="18" t="s">
        <v>5</v>
      </c>
      <c r="C9" s="20">
        <v>75.215886516836477</v>
      </c>
      <c r="D9" s="20">
        <v>77.234231274389799</v>
      </c>
      <c r="E9" s="20" t="s">
        <v>133</v>
      </c>
      <c r="F9" s="20" t="s">
        <v>133</v>
      </c>
      <c r="G9" s="20" t="s">
        <v>133</v>
      </c>
      <c r="H9" s="20" t="s">
        <v>133</v>
      </c>
      <c r="I9" s="20" t="s">
        <v>133</v>
      </c>
      <c r="J9" s="20" t="s">
        <v>133</v>
      </c>
      <c r="K9" s="20" t="s">
        <v>133</v>
      </c>
      <c r="L9" s="20" t="s">
        <v>133</v>
      </c>
      <c r="M9" s="20" t="s">
        <v>133</v>
      </c>
      <c r="N9" s="20" t="s">
        <v>133</v>
      </c>
      <c r="O9" s="46">
        <v>76.237652344564836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C9" s="22"/>
      <c r="AD9" s="22"/>
    </row>
    <row r="10" spans="1:30" ht="16.5" customHeight="1">
      <c r="B10" s="18" t="s">
        <v>6</v>
      </c>
      <c r="C10" s="20">
        <v>36.94100391096994</v>
      </c>
      <c r="D10" s="20">
        <v>43.057843896106966</v>
      </c>
      <c r="E10" s="20" t="s">
        <v>133</v>
      </c>
      <c r="F10" s="20" t="s">
        <v>133</v>
      </c>
      <c r="G10" s="20" t="s">
        <v>133</v>
      </c>
      <c r="H10" s="20" t="s">
        <v>133</v>
      </c>
      <c r="I10" s="20" t="s">
        <v>133</v>
      </c>
      <c r="J10" s="20" t="s">
        <v>133</v>
      </c>
      <c r="K10" s="20" t="s">
        <v>133</v>
      </c>
      <c r="L10" s="20" t="s">
        <v>133</v>
      </c>
      <c r="M10" s="20" t="s">
        <v>133</v>
      </c>
      <c r="N10" s="20" t="s">
        <v>133</v>
      </c>
      <c r="O10" s="46">
        <v>39.843911022560391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30" ht="6" customHeight="1"/>
    <row r="12" spans="1:30" ht="6" customHeight="1">
      <c r="C12" s="23"/>
      <c r="D12" s="23"/>
      <c r="E12" s="23"/>
      <c r="F12" s="23"/>
      <c r="G12" s="23"/>
      <c r="H12" s="23"/>
      <c r="I12" s="23"/>
    </row>
    <row r="13" spans="1:30" ht="16.5" customHeight="1">
      <c r="B13" s="24" t="s">
        <v>132</v>
      </c>
    </row>
    <row r="14" spans="1:30" ht="16.5" customHeight="1">
      <c r="B14" s="25" t="s">
        <v>7</v>
      </c>
      <c r="C14" s="26">
        <v>-3.3734880939303991</v>
      </c>
      <c r="D14" s="26">
        <v>2.3125031452167488</v>
      </c>
      <c r="E14" s="26" t="s">
        <v>133</v>
      </c>
      <c r="F14" s="26" t="s">
        <v>133</v>
      </c>
      <c r="G14" s="26" t="s">
        <v>133</v>
      </c>
      <c r="H14" s="26" t="s">
        <v>133</v>
      </c>
      <c r="I14" s="26" t="s">
        <v>133</v>
      </c>
      <c r="J14" s="26" t="s">
        <v>133</v>
      </c>
      <c r="K14" s="26" t="s">
        <v>133</v>
      </c>
      <c r="L14" s="26" t="s">
        <v>133</v>
      </c>
      <c r="M14" s="26" t="s">
        <v>133</v>
      </c>
      <c r="N14" s="26" t="s">
        <v>133</v>
      </c>
      <c r="O14" s="26">
        <v>-0.68337426866832418</v>
      </c>
    </row>
    <row r="15" spans="1:30" ht="16.5" customHeight="1">
      <c r="B15" s="25" t="s">
        <v>8</v>
      </c>
      <c r="C15" s="47">
        <v>-3.1048984211854203E-2</v>
      </c>
      <c r="D15" s="47">
        <v>-1.0694968948670058E-2</v>
      </c>
      <c r="E15" s="47" t="s">
        <v>133</v>
      </c>
      <c r="F15" s="47" t="s">
        <v>133</v>
      </c>
      <c r="G15" s="47" t="s">
        <v>133</v>
      </c>
      <c r="H15" s="47" t="s">
        <v>133</v>
      </c>
      <c r="I15" s="47" t="s">
        <v>133</v>
      </c>
      <c r="J15" s="47" t="s">
        <v>133</v>
      </c>
      <c r="K15" s="47" t="s">
        <v>133</v>
      </c>
      <c r="L15" s="47" t="s">
        <v>133</v>
      </c>
      <c r="M15" s="47" t="s">
        <v>133</v>
      </c>
      <c r="N15" s="47" t="s">
        <v>133</v>
      </c>
      <c r="O15" s="47">
        <v>-2.0613326250062958E-2</v>
      </c>
    </row>
    <row r="16" spans="1:30" ht="16.5" customHeight="1">
      <c r="B16" s="25" t="s">
        <v>9</v>
      </c>
      <c r="C16" s="47">
        <v>-9.3326460903288333E-2</v>
      </c>
      <c r="D16" s="47">
        <v>3.2117371380836701E-2</v>
      </c>
      <c r="E16" s="47" t="s">
        <v>133</v>
      </c>
      <c r="F16" s="47" t="s">
        <v>133</v>
      </c>
      <c r="G16" s="47" t="s">
        <v>133</v>
      </c>
      <c r="H16" s="47" t="s">
        <v>133</v>
      </c>
      <c r="I16" s="47" t="s">
        <v>133</v>
      </c>
      <c r="J16" s="47" t="s">
        <v>133</v>
      </c>
      <c r="K16" s="47" t="s">
        <v>133</v>
      </c>
      <c r="L16" s="47" t="s">
        <v>133</v>
      </c>
      <c r="M16" s="47" t="s">
        <v>133</v>
      </c>
      <c r="N16" s="47" t="s">
        <v>133</v>
      </c>
      <c r="O16" s="47">
        <v>-3.3254239501421479E-2</v>
      </c>
    </row>
    <row r="17" spans="2:30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179</v>
      </c>
    </row>
    <row r="18" spans="2:30">
      <c r="B18" s="30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53"/>
    </row>
    <row r="19" spans="2:30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53"/>
    </row>
    <row r="20" spans="2:30" ht="48" customHeight="1">
      <c r="B20" s="15" t="s">
        <v>62</v>
      </c>
      <c r="C20" s="16">
        <v>45658</v>
      </c>
      <c r="D20" s="16">
        <v>45689</v>
      </c>
      <c r="E20" s="16">
        <v>45717</v>
      </c>
      <c r="F20" s="16">
        <v>45748</v>
      </c>
      <c r="G20" s="16">
        <v>45778</v>
      </c>
      <c r="H20" s="16">
        <v>45809</v>
      </c>
      <c r="I20" s="16">
        <v>45839</v>
      </c>
      <c r="J20" s="16">
        <v>45870</v>
      </c>
      <c r="K20" s="16">
        <v>45901</v>
      </c>
      <c r="L20" s="16">
        <v>45931</v>
      </c>
      <c r="M20" s="16">
        <v>45962</v>
      </c>
      <c r="N20" s="16">
        <v>45992</v>
      </c>
      <c r="O20" s="17" t="s">
        <v>3</v>
      </c>
    </row>
    <row r="21" spans="2:30" ht="16.5" customHeight="1">
      <c r="B21" s="18" t="s">
        <v>4</v>
      </c>
      <c r="C21" s="19">
        <v>0.48144825319559059</v>
      </c>
      <c r="D21" s="19">
        <v>0.47203754022855599</v>
      </c>
      <c r="E21" s="19" t="s">
        <v>133</v>
      </c>
      <c r="F21" s="19" t="s">
        <v>133</v>
      </c>
      <c r="G21" s="19" t="s">
        <v>133</v>
      </c>
      <c r="H21" s="19" t="s">
        <v>133</v>
      </c>
      <c r="I21" s="19" t="s">
        <v>133</v>
      </c>
      <c r="J21" s="19" t="s">
        <v>133</v>
      </c>
      <c r="K21" s="19" t="s">
        <v>133</v>
      </c>
      <c r="L21" s="19" t="s">
        <v>133</v>
      </c>
      <c r="M21" s="19" t="s">
        <v>133</v>
      </c>
      <c r="N21" s="19" t="s">
        <v>133</v>
      </c>
      <c r="O21" s="19">
        <v>0.47693416959775187</v>
      </c>
    </row>
    <row r="22" spans="2:30" ht="16.5" customHeight="1">
      <c r="B22" s="18" t="s">
        <v>5</v>
      </c>
      <c r="C22" s="20">
        <v>101.67607905651811</v>
      </c>
      <c r="D22" s="20">
        <v>98.402128658665717</v>
      </c>
      <c r="E22" s="20" t="s">
        <v>133</v>
      </c>
      <c r="F22" s="20" t="s">
        <v>133</v>
      </c>
      <c r="G22" s="20" t="s">
        <v>133</v>
      </c>
      <c r="H22" s="20" t="s">
        <v>133</v>
      </c>
      <c r="I22" s="20" t="s">
        <v>133</v>
      </c>
      <c r="J22" s="20" t="s">
        <v>133</v>
      </c>
      <c r="K22" s="20" t="s">
        <v>133</v>
      </c>
      <c r="L22" s="20" t="s">
        <v>133</v>
      </c>
      <c r="M22" s="20" t="s">
        <v>133</v>
      </c>
      <c r="N22" s="20" t="s">
        <v>133</v>
      </c>
      <c r="O22" s="46">
        <v>100.12177039919619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C22" s="22"/>
      <c r="AD22" s="22"/>
    </row>
    <row r="23" spans="2:30" ht="16.5" customHeight="1">
      <c r="B23" s="18" t="s">
        <v>6</v>
      </c>
      <c r="C23" s="20">
        <v>48.951770653537409</v>
      </c>
      <c r="D23" s="20">
        <v>46.449498765290464</v>
      </c>
      <c r="E23" s="20" t="s">
        <v>133</v>
      </c>
      <c r="F23" s="20" t="s">
        <v>133</v>
      </c>
      <c r="G23" s="20" t="s">
        <v>133</v>
      </c>
      <c r="H23" s="20" t="s">
        <v>133</v>
      </c>
      <c r="I23" s="20" t="s">
        <v>133</v>
      </c>
      <c r="J23" s="20" t="s">
        <v>133</v>
      </c>
      <c r="K23" s="20" t="s">
        <v>133</v>
      </c>
      <c r="L23" s="20" t="s">
        <v>133</v>
      </c>
      <c r="M23" s="20" t="s">
        <v>133</v>
      </c>
      <c r="N23" s="20" t="s">
        <v>133</v>
      </c>
      <c r="O23" s="46">
        <v>47.75149342399741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2:30" ht="6" customHeight="1"/>
    <row r="25" spans="2:30" ht="6" customHeight="1">
      <c r="C25" s="23"/>
      <c r="D25" s="23"/>
      <c r="E25" s="23"/>
      <c r="F25" s="23"/>
      <c r="G25" s="23"/>
      <c r="H25" s="23"/>
      <c r="I25" s="23"/>
    </row>
    <row r="26" spans="2:30" ht="16.5" customHeight="1">
      <c r="B26" s="24" t="s">
        <v>132</v>
      </c>
    </row>
    <row r="27" spans="2:30" ht="16.5" customHeight="1">
      <c r="B27" s="25" t="s">
        <v>7</v>
      </c>
      <c r="C27" s="26">
        <v>-5.7751718776276162</v>
      </c>
      <c r="D27" s="26">
        <v>-5.3313769176158097</v>
      </c>
      <c r="E27" s="26" t="s">
        <v>133</v>
      </c>
      <c r="F27" s="26" t="s">
        <v>133</v>
      </c>
      <c r="G27" s="26" t="s">
        <v>133</v>
      </c>
      <c r="H27" s="26" t="s">
        <v>133</v>
      </c>
      <c r="I27" s="26" t="s">
        <v>133</v>
      </c>
      <c r="J27" s="26" t="s">
        <v>133</v>
      </c>
      <c r="K27" s="26" t="s">
        <v>133</v>
      </c>
      <c r="L27" s="26" t="s">
        <v>133</v>
      </c>
      <c r="M27" s="26" t="s">
        <v>133</v>
      </c>
      <c r="N27" s="26" t="s">
        <v>133</v>
      </c>
      <c r="O27" s="26">
        <v>-5.5567367973247741</v>
      </c>
    </row>
    <row r="28" spans="2:30" ht="16.5" customHeight="1">
      <c r="B28" s="25" t="s">
        <v>8</v>
      </c>
      <c r="C28" s="47">
        <v>-2.4604405036121602E-2</v>
      </c>
      <c r="D28" s="47">
        <v>-7.7095428010224287E-3</v>
      </c>
      <c r="E28" s="47" t="s">
        <v>133</v>
      </c>
      <c r="F28" s="47" t="s">
        <v>133</v>
      </c>
      <c r="G28" s="47" t="s">
        <v>133</v>
      </c>
      <c r="H28" s="47" t="s">
        <v>133</v>
      </c>
      <c r="I28" s="47" t="s">
        <v>133</v>
      </c>
      <c r="J28" s="47" t="s">
        <v>133</v>
      </c>
      <c r="K28" s="47" t="s">
        <v>133</v>
      </c>
      <c r="L28" s="47" t="s">
        <v>133</v>
      </c>
      <c r="M28" s="47" t="s">
        <v>133</v>
      </c>
      <c r="N28" s="47" t="s">
        <v>133</v>
      </c>
      <c r="O28" s="47">
        <v>-1.6673781250207242E-2</v>
      </c>
    </row>
    <row r="29" spans="2:30" ht="16.5" customHeight="1">
      <c r="B29" s="25" t="s">
        <v>9</v>
      </c>
      <c r="C29" s="47">
        <v>-0.129075426965091</v>
      </c>
      <c r="D29" s="47">
        <v>-0.10840929065309446</v>
      </c>
      <c r="E29" s="47" t="s">
        <v>133</v>
      </c>
      <c r="F29" s="47" t="s">
        <v>133</v>
      </c>
      <c r="G29" s="47" t="s">
        <v>133</v>
      </c>
      <c r="H29" s="47" t="s">
        <v>133</v>
      </c>
      <c r="I29" s="47" t="s">
        <v>133</v>
      </c>
      <c r="J29" s="47" t="s">
        <v>133</v>
      </c>
      <c r="K29" s="47" t="s">
        <v>133</v>
      </c>
      <c r="L29" s="47" t="s">
        <v>133</v>
      </c>
      <c r="M29" s="47" t="s">
        <v>133</v>
      </c>
      <c r="N29" s="47" t="s">
        <v>133</v>
      </c>
      <c r="O29" s="47">
        <v>-0.11928540953630695</v>
      </c>
    </row>
    <row r="30" spans="2:30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tr">
        <f>+O17</f>
        <v>Source : MKG_destination - Février 2025</v>
      </c>
    </row>
    <row r="31" spans="2:30" ht="13.5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2:30">
      <c r="C32" s="13"/>
      <c r="O32" s="48"/>
    </row>
    <row r="33" spans="2:30" ht="48" customHeight="1">
      <c r="B33" s="15" t="s">
        <v>63</v>
      </c>
      <c r="C33" s="16">
        <v>45658</v>
      </c>
      <c r="D33" s="16">
        <v>45689</v>
      </c>
      <c r="E33" s="16">
        <v>45717</v>
      </c>
      <c r="F33" s="16">
        <v>45748</v>
      </c>
      <c r="G33" s="16">
        <v>45778</v>
      </c>
      <c r="H33" s="16">
        <v>45809</v>
      </c>
      <c r="I33" s="16">
        <v>45839</v>
      </c>
      <c r="J33" s="16">
        <v>45870</v>
      </c>
      <c r="K33" s="16">
        <v>45901</v>
      </c>
      <c r="L33" s="16">
        <v>45931</v>
      </c>
      <c r="M33" s="16">
        <v>45962</v>
      </c>
      <c r="N33" s="16">
        <v>45992</v>
      </c>
      <c r="O33" s="17" t="s">
        <v>3</v>
      </c>
    </row>
    <row r="34" spans="2:30" ht="16.5" customHeight="1">
      <c r="B34" s="18" t="s">
        <v>4</v>
      </c>
      <c r="C34" s="19">
        <v>0.57211667851301828</v>
      </c>
      <c r="D34" s="19">
        <v>0.53387073535099228</v>
      </c>
      <c r="E34" s="19" t="s">
        <v>133</v>
      </c>
      <c r="F34" s="19" t="s">
        <v>133</v>
      </c>
      <c r="G34" s="19" t="s">
        <v>133</v>
      </c>
      <c r="H34" s="19" t="s">
        <v>133</v>
      </c>
      <c r="I34" s="19" t="s">
        <v>133</v>
      </c>
      <c r="J34" s="19" t="s">
        <v>133</v>
      </c>
      <c r="K34" s="19" t="s">
        <v>133</v>
      </c>
      <c r="L34" s="19" t="s">
        <v>133</v>
      </c>
      <c r="M34" s="19" t="s">
        <v>133</v>
      </c>
      <c r="N34" s="19" t="s">
        <v>133</v>
      </c>
      <c r="O34" s="19">
        <v>0.55389479008598885</v>
      </c>
    </row>
    <row r="35" spans="2:30" ht="16.5" customHeight="1">
      <c r="B35" s="18" t="s">
        <v>5</v>
      </c>
      <c r="C35" s="20">
        <v>144.66472486535957</v>
      </c>
      <c r="D35" s="20">
        <v>142.0587624265813</v>
      </c>
      <c r="E35" s="20" t="s">
        <v>133</v>
      </c>
      <c r="F35" s="20" t="s">
        <v>133</v>
      </c>
      <c r="G35" s="20" t="s">
        <v>133</v>
      </c>
      <c r="H35" s="20" t="s">
        <v>133</v>
      </c>
      <c r="I35" s="20" t="s">
        <v>133</v>
      </c>
      <c r="J35" s="20" t="s">
        <v>133</v>
      </c>
      <c r="K35" s="20" t="s">
        <v>133</v>
      </c>
      <c r="L35" s="20" t="s">
        <v>133</v>
      </c>
      <c r="M35" s="20" t="s">
        <v>133</v>
      </c>
      <c r="N35" s="20" t="s">
        <v>133</v>
      </c>
      <c r="O35" s="46">
        <v>143.46802568233187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C35" s="22"/>
      <c r="AD35" s="22"/>
    </row>
    <row r="36" spans="2:30" ht="16.5" customHeight="1">
      <c r="B36" s="18" t="s">
        <v>6</v>
      </c>
      <c r="C36" s="20">
        <v>82.765101887969166</v>
      </c>
      <c r="D36" s="20">
        <v>75.841015959730868</v>
      </c>
      <c r="E36" s="20" t="s">
        <v>133</v>
      </c>
      <c r="F36" s="20" t="s">
        <v>133</v>
      </c>
      <c r="G36" s="20" t="s">
        <v>133</v>
      </c>
      <c r="H36" s="20" t="s">
        <v>133</v>
      </c>
      <c r="I36" s="20" t="s">
        <v>133</v>
      </c>
      <c r="J36" s="20" t="s">
        <v>133</v>
      </c>
      <c r="K36" s="20" t="s">
        <v>133</v>
      </c>
      <c r="L36" s="20" t="s">
        <v>133</v>
      </c>
      <c r="M36" s="20" t="s">
        <v>133</v>
      </c>
      <c r="N36" s="20" t="s">
        <v>133</v>
      </c>
      <c r="O36" s="46">
        <v>79.466191969366463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30" ht="6" customHeight="1"/>
    <row r="38" spans="2:30" ht="6" customHeight="1">
      <c r="C38" s="23"/>
      <c r="D38" s="23"/>
      <c r="E38" s="23"/>
      <c r="F38" s="23"/>
      <c r="G38" s="23"/>
      <c r="H38" s="23"/>
      <c r="I38" s="23"/>
    </row>
    <row r="39" spans="2:30" ht="16.5" customHeight="1">
      <c r="B39" s="24" t="s">
        <v>132</v>
      </c>
    </row>
    <row r="40" spans="2:30" ht="16.5" customHeight="1">
      <c r="B40" s="25" t="s">
        <v>7</v>
      </c>
      <c r="C40" s="26">
        <v>1.2430005962268065</v>
      </c>
      <c r="D40" s="26">
        <v>-2.2580285626386254</v>
      </c>
      <c r="E40" s="26" t="s">
        <v>133</v>
      </c>
      <c r="F40" s="26" t="s">
        <v>133</v>
      </c>
      <c r="G40" s="26" t="s">
        <v>133</v>
      </c>
      <c r="H40" s="26" t="s">
        <v>133</v>
      </c>
      <c r="I40" s="26" t="s">
        <v>133</v>
      </c>
      <c r="J40" s="26" t="s">
        <v>133</v>
      </c>
      <c r="K40" s="26" t="s">
        <v>133</v>
      </c>
      <c r="L40" s="26" t="s">
        <v>133</v>
      </c>
      <c r="M40" s="26" t="s">
        <v>133</v>
      </c>
      <c r="N40" s="26" t="s">
        <v>133</v>
      </c>
      <c r="O40" s="26">
        <v>-0.42245702348462366</v>
      </c>
    </row>
    <row r="41" spans="2:30" ht="16.5" customHeight="1">
      <c r="B41" s="25" t="s">
        <v>8</v>
      </c>
      <c r="C41" s="47">
        <v>-7.1017303019600408E-3</v>
      </c>
      <c r="D41" s="47">
        <v>3.3992648886014498E-2</v>
      </c>
      <c r="E41" s="47" t="s">
        <v>133</v>
      </c>
      <c r="F41" s="47" t="s">
        <v>133</v>
      </c>
      <c r="G41" s="47" t="s">
        <v>133</v>
      </c>
      <c r="H41" s="47" t="s">
        <v>133</v>
      </c>
      <c r="I41" s="47" t="s">
        <v>133</v>
      </c>
      <c r="J41" s="47" t="s">
        <v>133</v>
      </c>
      <c r="K41" s="47" t="s">
        <v>133</v>
      </c>
      <c r="L41" s="47" t="s">
        <v>133</v>
      </c>
      <c r="M41" s="47" t="s">
        <v>133</v>
      </c>
      <c r="N41" s="47" t="s">
        <v>133</v>
      </c>
      <c r="O41" s="47">
        <v>1.2578849010943083E-2</v>
      </c>
    </row>
    <row r="42" spans="2:30" ht="16.5" customHeight="1">
      <c r="B42" s="25" t="s">
        <v>9</v>
      </c>
      <c r="C42" s="47">
        <v>1.4949413699781422E-2</v>
      </c>
      <c r="D42" s="47">
        <v>-7.9658496471008977E-3</v>
      </c>
      <c r="E42" s="47" t="s">
        <v>133</v>
      </c>
      <c r="F42" s="47" t="s">
        <v>133</v>
      </c>
      <c r="G42" s="47" t="s">
        <v>133</v>
      </c>
      <c r="H42" s="47" t="s">
        <v>133</v>
      </c>
      <c r="I42" s="47" t="s">
        <v>133</v>
      </c>
      <c r="J42" s="47" t="s">
        <v>133</v>
      </c>
      <c r="K42" s="47" t="s">
        <v>133</v>
      </c>
      <c r="L42" s="47" t="s">
        <v>133</v>
      </c>
      <c r="M42" s="47" t="s">
        <v>133</v>
      </c>
      <c r="N42" s="47" t="s">
        <v>133</v>
      </c>
      <c r="O42" s="47">
        <v>4.9143407173990461E-3</v>
      </c>
    </row>
    <row r="43" spans="2:30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tr">
        <f>+O30</f>
        <v>Source : MKG_destination - Février 2025</v>
      </c>
    </row>
    <row r="44" spans="2:30">
      <c r="O44" s="48"/>
    </row>
    <row r="45" spans="2:30">
      <c r="O45" s="48"/>
    </row>
    <row r="46" spans="2:30" ht="48" customHeight="1">
      <c r="B46" s="15" t="s">
        <v>64</v>
      </c>
      <c r="C46" s="16">
        <v>45658</v>
      </c>
      <c r="D46" s="16">
        <v>45689</v>
      </c>
      <c r="E46" s="16">
        <v>45717</v>
      </c>
      <c r="F46" s="16">
        <v>45748</v>
      </c>
      <c r="G46" s="16">
        <v>45778</v>
      </c>
      <c r="H46" s="16">
        <v>45809</v>
      </c>
      <c r="I46" s="16">
        <v>45839</v>
      </c>
      <c r="J46" s="16">
        <v>45870</v>
      </c>
      <c r="K46" s="16">
        <v>45901</v>
      </c>
      <c r="L46" s="16">
        <v>45931</v>
      </c>
      <c r="M46" s="16">
        <v>45962</v>
      </c>
      <c r="N46" s="16">
        <v>45992</v>
      </c>
      <c r="O46" s="17" t="s">
        <v>3</v>
      </c>
    </row>
    <row r="47" spans="2:30" ht="16.5" customHeight="1">
      <c r="B47" s="18" t="s">
        <v>4</v>
      </c>
      <c r="C47" s="19">
        <v>0.55346916233446586</v>
      </c>
      <c r="D47" s="19">
        <v>0.57664185057165651</v>
      </c>
      <c r="E47" s="19" t="s">
        <v>133</v>
      </c>
      <c r="F47" s="19" t="s">
        <v>133</v>
      </c>
      <c r="G47" s="19" t="s">
        <v>133</v>
      </c>
      <c r="H47" s="19" t="s">
        <v>133</v>
      </c>
      <c r="I47" s="19" t="s">
        <v>133</v>
      </c>
      <c r="J47" s="19" t="s">
        <v>133</v>
      </c>
      <c r="K47" s="19" t="s">
        <v>133</v>
      </c>
      <c r="L47" s="19" t="s">
        <v>133</v>
      </c>
      <c r="M47" s="19" t="s">
        <v>133</v>
      </c>
      <c r="N47" s="19" t="s">
        <v>133</v>
      </c>
      <c r="O47" s="19">
        <v>0.56446555759537198</v>
      </c>
    </row>
    <row r="48" spans="2:30" ht="16.5" customHeight="1">
      <c r="B48" s="18" t="s">
        <v>5</v>
      </c>
      <c r="C48" s="20">
        <v>194.74155367388664</v>
      </c>
      <c r="D48" s="20">
        <v>188.90693407780981</v>
      </c>
      <c r="E48" s="20" t="s">
        <v>133</v>
      </c>
      <c r="F48" s="20" t="s">
        <v>133</v>
      </c>
      <c r="G48" s="20" t="s">
        <v>133</v>
      </c>
      <c r="H48" s="20" t="s">
        <v>133</v>
      </c>
      <c r="I48" s="20" t="s">
        <v>133</v>
      </c>
      <c r="J48" s="20" t="s">
        <v>133</v>
      </c>
      <c r="K48" s="20" t="s">
        <v>133</v>
      </c>
      <c r="L48" s="20" t="s">
        <v>133</v>
      </c>
      <c r="M48" s="20" t="s">
        <v>133</v>
      </c>
      <c r="N48" s="20" t="s">
        <v>133</v>
      </c>
      <c r="O48" s="46">
        <v>191.91306020114783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C48" s="22"/>
      <c r="AD48" s="22"/>
    </row>
    <row r="49" spans="2:30" ht="16.5" customHeight="1">
      <c r="B49" s="18" t="s">
        <v>6</v>
      </c>
      <c r="C49" s="20">
        <v>107.78344458359847</v>
      </c>
      <c r="D49" s="20">
        <v>108.93164405244616</v>
      </c>
      <c r="E49" s="20" t="s">
        <v>133</v>
      </c>
      <c r="F49" s="20" t="s">
        <v>133</v>
      </c>
      <c r="G49" s="20" t="s">
        <v>133</v>
      </c>
      <c r="H49" s="20" t="s">
        <v>133</v>
      </c>
      <c r="I49" s="20" t="s">
        <v>133</v>
      </c>
      <c r="J49" s="20" t="s">
        <v>133</v>
      </c>
      <c r="K49" s="20" t="s">
        <v>133</v>
      </c>
      <c r="L49" s="20" t="s">
        <v>133</v>
      </c>
      <c r="M49" s="20" t="s">
        <v>133</v>
      </c>
      <c r="N49" s="20" t="s">
        <v>133</v>
      </c>
      <c r="O49" s="46">
        <v>108.32831253627508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30" ht="6" customHeight="1"/>
    <row r="51" spans="2:30" ht="6" customHeight="1">
      <c r="C51" s="23"/>
      <c r="D51" s="23"/>
      <c r="E51" s="23"/>
      <c r="F51" s="23"/>
      <c r="G51" s="23"/>
      <c r="H51" s="23"/>
      <c r="I51" s="23"/>
    </row>
    <row r="52" spans="2:30" ht="16.5" customHeight="1">
      <c r="B52" s="24" t="s">
        <v>132</v>
      </c>
    </row>
    <row r="53" spans="2:30" ht="16.5" customHeight="1">
      <c r="B53" s="25" t="s">
        <v>7</v>
      </c>
      <c r="C53" s="26">
        <v>-0.91449970868828778</v>
      </c>
      <c r="D53" s="26">
        <v>2.699760945914853</v>
      </c>
      <c r="E53" s="26" t="s">
        <v>133</v>
      </c>
      <c r="F53" s="26" t="s">
        <v>133</v>
      </c>
      <c r="G53" s="26" t="s">
        <v>133</v>
      </c>
      <c r="H53" s="26" t="s">
        <v>133</v>
      </c>
      <c r="I53" s="26" t="s">
        <v>133</v>
      </c>
      <c r="J53" s="26" t="s">
        <v>133</v>
      </c>
      <c r="K53" s="26" t="s">
        <v>133</v>
      </c>
      <c r="L53" s="26" t="s">
        <v>133</v>
      </c>
      <c r="M53" s="26" t="s">
        <v>133</v>
      </c>
      <c r="N53" s="26" t="s">
        <v>133</v>
      </c>
      <c r="O53" s="26">
        <v>0.81342939794981639</v>
      </c>
    </row>
    <row r="54" spans="2:30" ht="16.5" customHeight="1">
      <c r="B54" s="25" t="s">
        <v>8</v>
      </c>
      <c r="C54" s="47">
        <v>2.7081690757682297E-2</v>
      </c>
      <c r="D54" s="47">
        <v>6.630649704866709E-3</v>
      </c>
      <c r="E54" s="47" t="s">
        <v>133</v>
      </c>
      <c r="F54" s="47" t="s">
        <v>133</v>
      </c>
      <c r="G54" s="47" t="s">
        <v>133</v>
      </c>
      <c r="H54" s="47" t="s">
        <v>133</v>
      </c>
      <c r="I54" s="47" t="s">
        <v>133</v>
      </c>
      <c r="J54" s="47" t="s">
        <v>133</v>
      </c>
      <c r="K54" s="47" t="s">
        <v>133</v>
      </c>
      <c r="L54" s="47" t="s">
        <v>133</v>
      </c>
      <c r="M54" s="47" t="s">
        <v>133</v>
      </c>
      <c r="N54" s="47" t="s">
        <v>133</v>
      </c>
      <c r="O54" s="47">
        <v>1.7155346102951219E-2</v>
      </c>
    </row>
    <row r="55" spans="2:30" ht="16.5" customHeight="1">
      <c r="B55" s="25" t="s">
        <v>9</v>
      </c>
      <c r="C55" s="47">
        <v>1.0387018373983148E-2</v>
      </c>
      <c r="D55" s="47">
        <v>5.6074670250472636E-2</v>
      </c>
      <c r="E55" s="47" t="s">
        <v>133</v>
      </c>
      <c r="F55" s="47" t="s">
        <v>133</v>
      </c>
      <c r="G55" s="47" t="s">
        <v>133</v>
      </c>
      <c r="H55" s="47" t="s">
        <v>133</v>
      </c>
      <c r="I55" s="47" t="s">
        <v>133</v>
      </c>
      <c r="J55" s="47" t="s">
        <v>133</v>
      </c>
      <c r="K55" s="47" t="s">
        <v>133</v>
      </c>
      <c r="L55" s="47" t="s">
        <v>133</v>
      </c>
      <c r="M55" s="47" t="s">
        <v>133</v>
      </c>
      <c r="N55" s="47" t="s">
        <v>133</v>
      </c>
      <c r="O55" s="47">
        <v>3.202749359695245E-2</v>
      </c>
    </row>
    <row r="56" spans="2:30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tr">
        <f>+O43</f>
        <v>Source : MKG_destination - Février 2025</v>
      </c>
    </row>
    <row r="57" spans="2:30">
      <c r="O57" s="48"/>
    </row>
    <row r="59" spans="2:30" ht="48" customHeight="1">
      <c r="B59" s="15" t="s">
        <v>65</v>
      </c>
      <c r="C59" s="16">
        <v>45658</v>
      </c>
      <c r="D59" s="16">
        <v>45689</v>
      </c>
      <c r="E59" s="16">
        <v>45717</v>
      </c>
      <c r="F59" s="16">
        <v>45748</v>
      </c>
      <c r="G59" s="16">
        <v>45778</v>
      </c>
      <c r="H59" s="16">
        <v>45809</v>
      </c>
      <c r="I59" s="16">
        <v>45839</v>
      </c>
      <c r="J59" s="16">
        <v>45870</v>
      </c>
      <c r="K59" s="16">
        <v>45901</v>
      </c>
      <c r="L59" s="16">
        <v>45931</v>
      </c>
      <c r="M59" s="16">
        <v>45962</v>
      </c>
      <c r="N59" s="16">
        <v>45992</v>
      </c>
      <c r="O59" s="17" t="s">
        <v>3</v>
      </c>
    </row>
    <row r="60" spans="2:30" ht="16.5" customHeight="1">
      <c r="B60" s="18" t="s">
        <v>4</v>
      </c>
      <c r="C60" s="19">
        <v>0.52859866765078822</v>
      </c>
      <c r="D60" s="19">
        <v>0.53009938291653136</v>
      </c>
      <c r="E60" s="19" t="s">
        <v>133</v>
      </c>
      <c r="F60" s="19" t="s">
        <v>133</v>
      </c>
      <c r="G60" s="19" t="s">
        <v>133</v>
      </c>
      <c r="H60" s="19" t="s">
        <v>133</v>
      </c>
      <c r="I60" s="19" t="s">
        <v>133</v>
      </c>
      <c r="J60" s="19" t="s">
        <v>133</v>
      </c>
      <c r="K60" s="19" t="s">
        <v>133</v>
      </c>
      <c r="L60" s="19" t="s">
        <v>133</v>
      </c>
      <c r="M60" s="19" t="s">
        <v>133</v>
      </c>
      <c r="N60" s="19" t="s">
        <v>133</v>
      </c>
      <c r="O60" s="19">
        <v>0.52931386958928262</v>
      </c>
    </row>
    <row r="61" spans="2:30" ht="16.5" customHeight="1">
      <c r="B61" s="18" t="s">
        <v>5</v>
      </c>
      <c r="C61" s="20">
        <v>132.06156020855593</v>
      </c>
      <c r="D61" s="20">
        <v>128.42728607584291</v>
      </c>
      <c r="E61" s="20" t="s">
        <v>133</v>
      </c>
      <c r="F61" s="20" t="s">
        <v>133</v>
      </c>
      <c r="G61" s="20" t="s">
        <v>133</v>
      </c>
      <c r="H61" s="20" t="s">
        <v>133</v>
      </c>
      <c r="I61" s="20" t="s">
        <v>133</v>
      </c>
      <c r="J61" s="20" t="s">
        <v>133</v>
      </c>
      <c r="K61" s="20" t="s">
        <v>133</v>
      </c>
      <c r="L61" s="20" t="s">
        <v>133</v>
      </c>
      <c r="M61" s="20" t="s">
        <v>133</v>
      </c>
      <c r="N61" s="20" t="s">
        <v>133</v>
      </c>
      <c r="O61" s="46">
        <v>130.32698917241893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C61" s="22"/>
      <c r="AD61" s="22"/>
    </row>
    <row r="62" spans="2:30" ht="16.5" customHeight="1">
      <c r="B62" s="18" t="s">
        <v>6</v>
      </c>
      <c r="C62" s="20">
        <v>69.807564774127016</v>
      </c>
      <c r="D62" s="20">
        <v>68.079225098449172</v>
      </c>
      <c r="E62" s="20" t="s">
        <v>133</v>
      </c>
      <c r="F62" s="20" t="s">
        <v>133</v>
      </c>
      <c r="G62" s="20" t="s">
        <v>133</v>
      </c>
      <c r="H62" s="20" t="s">
        <v>133</v>
      </c>
      <c r="I62" s="20" t="s">
        <v>133</v>
      </c>
      <c r="J62" s="20" t="s">
        <v>133</v>
      </c>
      <c r="K62" s="20" t="s">
        <v>133</v>
      </c>
      <c r="L62" s="20" t="s">
        <v>133</v>
      </c>
      <c r="M62" s="20" t="s">
        <v>133</v>
      </c>
      <c r="N62" s="20" t="s">
        <v>133</v>
      </c>
      <c r="O62" s="46">
        <v>68.983882950773605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2:30" ht="6" customHeight="1"/>
    <row r="64" spans="2:30" ht="6" customHeight="1">
      <c r="C64" s="23"/>
      <c r="D64" s="23"/>
      <c r="E64" s="23"/>
      <c r="F64" s="23"/>
      <c r="G64" s="23"/>
      <c r="H64" s="23"/>
      <c r="I64" s="23"/>
    </row>
    <row r="65" spans="1:30" ht="16.5" customHeight="1">
      <c r="B65" s="24" t="s">
        <v>132</v>
      </c>
    </row>
    <row r="66" spans="1:30" ht="16.5" customHeight="1">
      <c r="B66" s="25" t="s">
        <v>7</v>
      </c>
      <c r="C66" s="26">
        <v>-1.9389519000127309</v>
      </c>
      <c r="D66" s="26">
        <v>-1.2387487525906349</v>
      </c>
      <c r="E66" s="26" t="s">
        <v>133</v>
      </c>
      <c r="F66" s="26" t="s">
        <v>133</v>
      </c>
      <c r="G66" s="26" t="s">
        <v>133</v>
      </c>
      <c r="H66" s="26" t="s">
        <v>133</v>
      </c>
      <c r="I66" s="26" t="s">
        <v>133</v>
      </c>
      <c r="J66" s="26" t="s">
        <v>133</v>
      </c>
      <c r="K66" s="26" t="s">
        <v>133</v>
      </c>
      <c r="L66" s="26" t="s">
        <v>133</v>
      </c>
      <c r="M66" s="26" t="s">
        <v>133</v>
      </c>
      <c r="N66" s="26" t="s">
        <v>133</v>
      </c>
      <c r="O66" s="26">
        <v>-1.6011669419927932</v>
      </c>
    </row>
    <row r="67" spans="1:30" ht="16.5" customHeight="1">
      <c r="B67" s="25" t="s">
        <v>8</v>
      </c>
      <c r="C67" s="47">
        <v>9.488369865972679E-3</v>
      </c>
      <c r="D67" s="47">
        <v>1.897936584229698E-2</v>
      </c>
      <c r="E67" s="47" t="s">
        <v>133</v>
      </c>
      <c r="F67" s="47" t="s">
        <v>133</v>
      </c>
      <c r="G67" s="47" t="s">
        <v>133</v>
      </c>
      <c r="H67" s="47" t="s">
        <v>133</v>
      </c>
      <c r="I67" s="47" t="s">
        <v>133</v>
      </c>
      <c r="J67" s="47" t="s">
        <v>133</v>
      </c>
      <c r="K67" s="47" t="s">
        <v>133</v>
      </c>
      <c r="L67" s="47" t="s">
        <v>133</v>
      </c>
      <c r="M67" s="47" t="s">
        <v>133</v>
      </c>
      <c r="N67" s="47" t="s">
        <v>133</v>
      </c>
      <c r="O67" s="47">
        <v>1.4088698392604071E-2</v>
      </c>
    </row>
    <row r="68" spans="1:30" ht="16.5" customHeight="1">
      <c r="B68" s="25" t="s">
        <v>9</v>
      </c>
      <c r="C68" s="47">
        <v>-2.6230454745100107E-2</v>
      </c>
      <c r="D68" s="47">
        <v>-4.2886520052737298E-3</v>
      </c>
      <c r="E68" s="47" t="s">
        <v>133</v>
      </c>
      <c r="F68" s="47" t="s">
        <v>133</v>
      </c>
      <c r="G68" s="47" t="s">
        <v>133</v>
      </c>
      <c r="H68" s="47" t="s">
        <v>133</v>
      </c>
      <c r="I68" s="47" t="s">
        <v>133</v>
      </c>
      <c r="J68" s="47" t="s">
        <v>133</v>
      </c>
      <c r="K68" s="47" t="s">
        <v>133</v>
      </c>
      <c r="L68" s="47" t="s">
        <v>133</v>
      </c>
      <c r="M68" s="47" t="s">
        <v>133</v>
      </c>
      <c r="N68" s="47" t="s">
        <v>133</v>
      </c>
      <c r="O68" s="47">
        <v>-1.5686640995769996E-2</v>
      </c>
    </row>
    <row r="69" spans="1:30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tr">
        <f>+O56</f>
        <v>Source : MKG_destination - Février 2025</v>
      </c>
    </row>
    <row r="70" spans="1:30" s="49" customFormat="1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</row>
    <row r="71" spans="1:30" ht="24">
      <c r="B71" s="42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1:30" ht="24.6">
      <c r="A72" s="43" t="s">
        <v>66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1:30" ht="24">
      <c r="B73" s="45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30" ht="48" customHeight="1">
      <c r="B74" s="15" t="s">
        <v>67</v>
      </c>
      <c r="C74" s="16">
        <v>45658</v>
      </c>
      <c r="D74" s="16">
        <v>45689</v>
      </c>
      <c r="E74" s="16">
        <v>45717</v>
      </c>
      <c r="F74" s="16">
        <v>45748</v>
      </c>
      <c r="G74" s="16">
        <v>45778</v>
      </c>
      <c r="H74" s="16">
        <v>45809</v>
      </c>
      <c r="I74" s="16">
        <v>45839</v>
      </c>
      <c r="J74" s="16">
        <v>45870</v>
      </c>
      <c r="K74" s="16">
        <v>45901</v>
      </c>
      <c r="L74" s="16">
        <v>45931</v>
      </c>
      <c r="M74" s="16">
        <v>45962</v>
      </c>
      <c r="N74" s="16">
        <v>45992</v>
      </c>
      <c r="O74" s="17" t="s">
        <v>3</v>
      </c>
    </row>
    <row r="75" spans="1:30" ht="16.5" customHeight="1">
      <c r="B75" s="18" t="s">
        <v>4</v>
      </c>
      <c r="C75" s="19">
        <v>0.57478771709294274</v>
      </c>
      <c r="D75" s="19">
        <v>0.55540017634604255</v>
      </c>
      <c r="E75" s="19" t="s">
        <v>133</v>
      </c>
      <c r="F75" s="19" t="s">
        <v>133</v>
      </c>
      <c r="G75" s="19" t="s">
        <v>133</v>
      </c>
      <c r="H75" s="19" t="s">
        <v>133</v>
      </c>
      <c r="I75" s="19" t="s">
        <v>133</v>
      </c>
      <c r="J75" s="19" t="s">
        <v>133</v>
      </c>
      <c r="K75" s="19" t="s">
        <v>133</v>
      </c>
      <c r="L75" s="19" t="s">
        <v>133</v>
      </c>
      <c r="M75" s="19" t="s">
        <v>133</v>
      </c>
      <c r="N75" s="19" t="s">
        <v>133</v>
      </c>
      <c r="O75" s="19">
        <v>0.56553179395330377</v>
      </c>
    </row>
    <row r="76" spans="1:30" ht="16.5" customHeight="1">
      <c r="B76" s="18" t="s">
        <v>5</v>
      </c>
      <c r="C76" s="20">
        <v>156.91729858312357</v>
      </c>
      <c r="D76" s="20">
        <v>144.08747122076414</v>
      </c>
      <c r="E76" s="20" t="s">
        <v>133</v>
      </c>
      <c r="F76" s="20" t="s">
        <v>133</v>
      </c>
      <c r="G76" s="20" t="s">
        <v>133</v>
      </c>
      <c r="H76" s="20" t="s">
        <v>133</v>
      </c>
      <c r="I76" s="20" t="s">
        <v>133</v>
      </c>
      <c r="J76" s="20" t="s">
        <v>133</v>
      </c>
      <c r="K76" s="20" t="s">
        <v>133</v>
      </c>
      <c r="L76" s="20" t="s">
        <v>133</v>
      </c>
      <c r="M76" s="20" t="s">
        <v>133</v>
      </c>
      <c r="N76" s="20" t="s">
        <v>133</v>
      </c>
      <c r="O76" s="46">
        <v>150.90186666164902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C76" s="22"/>
      <c r="AD76" s="22"/>
    </row>
    <row r="77" spans="1:30" ht="16.5" customHeight="1">
      <c r="B77" s="18" t="s">
        <v>6</v>
      </c>
      <c r="C77" s="20">
        <v>90.194135824985253</v>
      </c>
      <c r="D77" s="20">
        <v>80.026206925267743</v>
      </c>
      <c r="E77" s="20" t="s">
        <v>133</v>
      </c>
      <c r="F77" s="20" t="s">
        <v>133</v>
      </c>
      <c r="G77" s="20" t="s">
        <v>133</v>
      </c>
      <c r="H77" s="20" t="s">
        <v>133</v>
      </c>
      <c r="I77" s="20" t="s">
        <v>133</v>
      </c>
      <c r="J77" s="20" t="s">
        <v>133</v>
      </c>
      <c r="K77" s="20" t="s">
        <v>133</v>
      </c>
      <c r="L77" s="20" t="s">
        <v>133</v>
      </c>
      <c r="M77" s="20" t="s">
        <v>133</v>
      </c>
      <c r="N77" s="20" t="s">
        <v>133</v>
      </c>
      <c r="O77" s="46">
        <v>85.339803364064622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30" ht="6" customHeight="1"/>
    <row r="79" spans="1:30" ht="6" customHeight="1">
      <c r="C79" s="23"/>
      <c r="D79" s="23"/>
      <c r="E79" s="23"/>
      <c r="F79" s="23"/>
      <c r="G79" s="23"/>
      <c r="H79" s="23"/>
      <c r="I79" s="23"/>
    </row>
    <row r="80" spans="1:30" ht="16.5" customHeight="1">
      <c r="B80" s="24" t="s">
        <v>132</v>
      </c>
    </row>
    <row r="81" spans="2:30" ht="16.5" customHeight="1">
      <c r="B81" s="25" t="s">
        <v>7</v>
      </c>
      <c r="C81" s="26">
        <v>8.9707245390024948E-2</v>
      </c>
      <c r="D81" s="26">
        <v>0.83915824331231015</v>
      </c>
      <c r="E81" s="26" t="s">
        <v>133</v>
      </c>
      <c r="F81" s="26" t="s">
        <v>133</v>
      </c>
      <c r="G81" s="26" t="s">
        <v>133</v>
      </c>
      <c r="H81" s="26" t="s">
        <v>133</v>
      </c>
      <c r="I81" s="26" t="s">
        <v>133</v>
      </c>
      <c r="J81" s="26" t="s">
        <v>133</v>
      </c>
      <c r="K81" s="26" t="s">
        <v>133</v>
      </c>
      <c r="L81" s="26" t="s">
        <v>133</v>
      </c>
      <c r="M81" s="26" t="s">
        <v>133</v>
      </c>
      <c r="N81" s="26" t="s">
        <v>133</v>
      </c>
      <c r="O81" s="26">
        <v>0.46845145934231169</v>
      </c>
    </row>
    <row r="82" spans="2:30" ht="16.5" customHeight="1">
      <c r="B82" s="25" t="s">
        <v>8</v>
      </c>
      <c r="C82" s="47">
        <v>8.030456292755539E-2</v>
      </c>
      <c r="D82" s="47">
        <v>5.513743242122926E-2</v>
      </c>
      <c r="E82" s="47" t="s">
        <v>133</v>
      </c>
      <c r="F82" s="47" t="s">
        <v>133</v>
      </c>
      <c r="G82" s="47" t="s">
        <v>133</v>
      </c>
      <c r="H82" s="47" t="s">
        <v>133</v>
      </c>
      <c r="I82" s="47" t="s">
        <v>133</v>
      </c>
      <c r="J82" s="47" t="s">
        <v>133</v>
      </c>
      <c r="K82" s="47" t="s">
        <v>133</v>
      </c>
      <c r="L82" s="47" t="s">
        <v>133</v>
      </c>
      <c r="M82" s="47" t="s">
        <v>133</v>
      </c>
      <c r="N82" s="47" t="s">
        <v>133</v>
      </c>
      <c r="O82" s="47">
        <v>6.9178508321988463E-2</v>
      </c>
    </row>
    <row r="83" spans="2:30" ht="16.5" customHeight="1">
      <c r="B83" s="25" t="s">
        <v>9</v>
      </c>
      <c r="C83" s="47">
        <v>8.199323214403087E-2</v>
      </c>
      <c r="D83" s="47">
        <v>7.1324148390532915E-2</v>
      </c>
      <c r="E83" s="47" t="s">
        <v>133</v>
      </c>
      <c r="F83" s="47" t="s">
        <v>133</v>
      </c>
      <c r="G83" s="47" t="s">
        <v>133</v>
      </c>
      <c r="H83" s="47" t="s">
        <v>133</v>
      </c>
      <c r="I83" s="47" t="s">
        <v>133</v>
      </c>
      <c r="J83" s="47" t="s">
        <v>133</v>
      </c>
      <c r="K83" s="47" t="s">
        <v>133</v>
      </c>
      <c r="L83" s="47" t="s">
        <v>133</v>
      </c>
      <c r="M83" s="47" t="s">
        <v>133</v>
      </c>
      <c r="N83" s="47" t="s">
        <v>133</v>
      </c>
      <c r="O83" s="47">
        <v>7.8108893668468626E-2</v>
      </c>
    </row>
    <row r="84" spans="2:30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tr">
        <f>+O69</f>
        <v>Source : MKG_destination - Février 2025</v>
      </c>
    </row>
    <row r="85" spans="2:30" ht="12.75" customHeight="1">
      <c r="B85" s="45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7" spans="2:30" ht="48" customHeight="1">
      <c r="B87" s="15" t="s">
        <v>68</v>
      </c>
      <c r="C87" s="16">
        <v>45658</v>
      </c>
      <c r="D87" s="16">
        <v>45689</v>
      </c>
      <c r="E87" s="16">
        <v>45717</v>
      </c>
      <c r="F87" s="16">
        <v>45748</v>
      </c>
      <c r="G87" s="16">
        <v>45778</v>
      </c>
      <c r="H87" s="16">
        <v>45809</v>
      </c>
      <c r="I87" s="16">
        <v>45839</v>
      </c>
      <c r="J87" s="16">
        <v>45870</v>
      </c>
      <c r="K87" s="16">
        <v>45901</v>
      </c>
      <c r="L87" s="16">
        <v>45931</v>
      </c>
      <c r="M87" s="16">
        <v>45962</v>
      </c>
      <c r="N87" s="16">
        <v>45992</v>
      </c>
      <c r="O87" s="17" t="s">
        <v>3</v>
      </c>
    </row>
    <row r="88" spans="2:30" ht="16.5" customHeight="1">
      <c r="B88" s="18" t="s">
        <v>4</v>
      </c>
      <c r="C88" s="19">
        <v>0.45228385659771697</v>
      </c>
      <c r="D88" s="19">
        <v>0.50571273122959737</v>
      </c>
      <c r="E88" s="19" t="s">
        <v>133</v>
      </c>
      <c r="F88" s="19" t="s">
        <v>133</v>
      </c>
      <c r="G88" s="19" t="s">
        <v>133</v>
      </c>
      <c r="H88" s="19" t="s">
        <v>133</v>
      </c>
      <c r="I88" s="19" t="s">
        <v>133</v>
      </c>
      <c r="J88" s="19" t="s">
        <v>133</v>
      </c>
      <c r="K88" s="19" t="s">
        <v>133</v>
      </c>
      <c r="L88" s="19" t="s">
        <v>133</v>
      </c>
      <c r="M88" s="19" t="s">
        <v>133</v>
      </c>
      <c r="N88" s="19" t="s">
        <v>133</v>
      </c>
      <c r="O88" s="19">
        <v>0.47763750118331483</v>
      </c>
    </row>
    <row r="89" spans="2:30" ht="16.5" customHeight="1">
      <c r="B89" s="18" t="s">
        <v>5</v>
      </c>
      <c r="C89" s="20">
        <v>81.117917234347843</v>
      </c>
      <c r="D89" s="20">
        <v>77.859151845750404</v>
      </c>
      <c r="E89" s="20" t="s">
        <v>133</v>
      </c>
      <c r="F89" s="20" t="s">
        <v>133</v>
      </c>
      <c r="G89" s="20" t="s">
        <v>133</v>
      </c>
      <c r="H89" s="20" t="s">
        <v>133</v>
      </c>
      <c r="I89" s="20" t="s">
        <v>133</v>
      </c>
      <c r="J89" s="20" t="s">
        <v>133</v>
      </c>
      <c r="K89" s="20" t="s">
        <v>133</v>
      </c>
      <c r="L89" s="20" t="s">
        <v>133</v>
      </c>
      <c r="M89" s="20" t="s">
        <v>133</v>
      </c>
      <c r="N89" s="20" t="s">
        <v>133</v>
      </c>
      <c r="O89" s="46">
        <v>79.480637313967321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C89" s="22"/>
      <c r="AD89" s="22"/>
    </row>
    <row r="90" spans="2:30" ht="16.5" customHeight="1">
      <c r="B90" s="18" t="s">
        <v>6</v>
      </c>
      <c r="C90" s="20">
        <v>36.688324445925254</v>
      </c>
      <c r="D90" s="20">
        <v>39.374364331134387</v>
      </c>
      <c r="E90" s="20" t="s">
        <v>133</v>
      </c>
      <c r="F90" s="20" t="s">
        <v>133</v>
      </c>
      <c r="G90" s="20" t="s">
        <v>133</v>
      </c>
      <c r="H90" s="20" t="s">
        <v>133</v>
      </c>
      <c r="I90" s="20" t="s">
        <v>133</v>
      </c>
      <c r="J90" s="20" t="s">
        <v>133</v>
      </c>
      <c r="K90" s="20" t="s">
        <v>133</v>
      </c>
      <c r="L90" s="20" t="s">
        <v>133</v>
      </c>
      <c r="M90" s="20" t="s">
        <v>133</v>
      </c>
      <c r="N90" s="20" t="s">
        <v>133</v>
      </c>
      <c r="O90" s="46">
        <v>37.96293299910068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2:30" ht="6" customHeight="1"/>
    <row r="92" spans="2:30" ht="6" customHeight="1">
      <c r="C92" s="23"/>
      <c r="D92" s="23"/>
      <c r="E92" s="23"/>
      <c r="F92" s="23"/>
      <c r="G92" s="23"/>
      <c r="H92" s="23"/>
      <c r="I92" s="23"/>
    </row>
    <row r="93" spans="2:30" ht="16.5" customHeight="1">
      <c r="B93" s="24" t="s">
        <v>132</v>
      </c>
    </row>
    <row r="94" spans="2:30" ht="16.5" customHeight="1">
      <c r="B94" s="25" t="s">
        <v>7</v>
      </c>
      <c r="C94" s="26">
        <v>-3.3328007476138843</v>
      </c>
      <c r="D94" s="26">
        <v>-0.8929788124450333</v>
      </c>
      <c r="E94" s="26" t="s">
        <v>133</v>
      </c>
      <c r="F94" s="26" t="s">
        <v>133</v>
      </c>
      <c r="G94" s="26" t="s">
        <v>133</v>
      </c>
      <c r="H94" s="26" t="s">
        <v>133</v>
      </c>
      <c r="I94" s="26" t="s">
        <v>133</v>
      </c>
      <c r="J94" s="26" t="s">
        <v>133</v>
      </c>
      <c r="K94" s="26" t="s">
        <v>133</v>
      </c>
      <c r="L94" s="26" t="s">
        <v>133</v>
      </c>
      <c r="M94" s="26" t="s">
        <v>133</v>
      </c>
      <c r="N94" s="26" t="s">
        <v>133</v>
      </c>
      <c r="O94" s="26">
        <v>-2.199866553693969</v>
      </c>
    </row>
    <row r="95" spans="2:30" ht="16.5" customHeight="1">
      <c r="B95" s="25" t="s">
        <v>8</v>
      </c>
      <c r="C95" s="47">
        <v>-6.5036569612764161E-4</v>
      </c>
      <c r="D95" s="47">
        <v>-3.6551809037507654E-2</v>
      </c>
      <c r="E95" s="47" t="s">
        <v>133</v>
      </c>
      <c r="F95" s="47" t="s">
        <v>133</v>
      </c>
      <c r="G95" s="47" t="s">
        <v>133</v>
      </c>
      <c r="H95" s="47" t="s">
        <v>133</v>
      </c>
      <c r="I95" s="47" t="s">
        <v>133</v>
      </c>
      <c r="J95" s="47" t="s">
        <v>133</v>
      </c>
      <c r="K95" s="47" t="s">
        <v>133</v>
      </c>
      <c r="L95" s="47" t="s">
        <v>133</v>
      </c>
      <c r="M95" s="47" t="s">
        <v>133</v>
      </c>
      <c r="N95" s="47" t="s">
        <v>133</v>
      </c>
      <c r="O95" s="47">
        <v>-1.8669376884726585E-2</v>
      </c>
    </row>
    <row r="96" spans="2:30" ht="16.5" customHeight="1">
      <c r="B96" s="25" t="s">
        <v>9</v>
      </c>
      <c r="C96" s="47">
        <v>-6.9236688534176194E-2</v>
      </c>
      <c r="D96" s="47">
        <v>-5.326902125887345E-2</v>
      </c>
      <c r="E96" s="47" t="s">
        <v>133</v>
      </c>
      <c r="F96" s="47" t="s">
        <v>133</v>
      </c>
      <c r="G96" s="47" t="s">
        <v>133</v>
      </c>
      <c r="H96" s="47" t="s">
        <v>133</v>
      </c>
      <c r="I96" s="47" t="s">
        <v>133</v>
      </c>
      <c r="J96" s="47" t="s">
        <v>133</v>
      </c>
      <c r="K96" s="47" t="s">
        <v>133</v>
      </c>
      <c r="L96" s="47" t="s">
        <v>133</v>
      </c>
      <c r="M96" s="47" t="s">
        <v>133</v>
      </c>
      <c r="N96" s="47" t="s">
        <v>133</v>
      </c>
      <c r="O96" s="47">
        <v>-6.1876745760319873E-2</v>
      </c>
    </row>
    <row r="97" spans="2:30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 t="str">
        <f>+O84</f>
        <v>Source : MKG_destination - Février 2025</v>
      </c>
    </row>
    <row r="98" spans="2:30" ht="13.5" customHeight="1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2:30">
      <c r="C99" s="13"/>
      <c r="O99" s="48"/>
    </row>
    <row r="100" spans="2:30" ht="48" customHeight="1">
      <c r="B100" s="15" t="s">
        <v>69</v>
      </c>
      <c r="C100" s="16">
        <v>45658</v>
      </c>
      <c r="D100" s="16">
        <v>45689</v>
      </c>
      <c r="E100" s="16">
        <v>45717</v>
      </c>
      <c r="F100" s="16">
        <v>45748</v>
      </c>
      <c r="G100" s="16">
        <v>45778</v>
      </c>
      <c r="H100" s="16">
        <v>45809</v>
      </c>
      <c r="I100" s="16">
        <v>45839</v>
      </c>
      <c r="J100" s="16">
        <v>45870</v>
      </c>
      <c r="K100" s="16">
        <v>45901</v>
      </c>
      <c r="L100" s="16">
        <v>45931</v>
      </c>
      <c r="M100" s="16">
        <v>45962</v>
      </c>
      <c r="N100" s="16">
        <v>45992</v>
      </c>
      <c r="O100" s="17" t="s">
        <v>3</v>
      </c>
    </row>
    <row r="101" spans="2:30" ht="16.5" customHeight="1">
      <c r="B101" s="18" t="s">
        <v>4</v>
      </c>
      <c r="C101" s="19">
        <v>0.58817053030766409</v>
      </c>
      <c r="D101" s="19">
        <v>0.54401384705300548</v>
      </c>
      <c r="E101" s="19" t="s">
        <v>133</v>
      </c>
      <c r="F101" s="19" t="s">
        <v>133</v>
      </c>
      <c r="G101" s="19" t="s">
        <v>133</v>
      </c>
      <c r="H101" s="19" t="s">
        <v>133</v>
      </c>
      <c r="I101" s="19" t="s">
        <v>133</v>
      </c>
      <c r="J101" s="19" t="s">
        <v>133</v>
      </c>
      <c r="K101" s="19" t="s">
        <v>133</v>
      </c>
      <c r="L101" s="19" t="s">
        <v>133</v>
      </c>
      <c r="M101" s="19" t="s">
        <v>133</v>
      </c>
      <c r="N101" s="19" t="s">
        <v>133</v>
      </c>
      <c r="O101" s="19">
        <v>0.56716880673131409</v>
      </c>
    </row>
    <row r="102" spans="2:30" ht="16.5" customHeight="1">
      <c r="B102" s="18" t="s">
        <v>5</v>
      </c>
      <c r="C102" s="20">
        <v>117.71337944788201</v>
      </c>
      <c r="D102" s="20">
        <v>112.87374537080079</v>
      </c>
      <c r="E102" s="20" t="s">
        <v>133</v>
      </c>
      <c r="F102" s="20" t="s">
        <v>133</v>
      </c>
      <c r="G102" s="20" t="s">
        <v>133</v>
      </c>
      <c r="H102" s="20" t="s">
        <v>133</v>
      </c>
      <c r="I102" s="20" t="s">
        <v>133</v>
      </c>
      <c r="J102" s="20" t="s">
        <v>133</v>
      </c>
      <c r="K102" s="20" t="s">
        <v>133</v>
      </c>
      <c r="L102" s="20" t="s">
        <v>133</v>
      </c>
      <c r="M102" s="20" t="s">
        <v>133</v>
      </c>
      <c r="N102" s="20" t="s">
        <v>133</v>
      </c>
      <c r="O102" s="46">
        <v>115.50553416711436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C102" s="22"/>
      <c r="AD102" s="22"/>
    </row>
    <row r="103" spans="2:30" ht="16.5" customHeight="1">
      <c r="B103" s="18" t="s">
        <v>6</v>
      </c>
      <c r="C103" s="20">
        <v>69.235540814168047</v>
      </c>
      <c r="D103" s="20">
        <v>61.404880450450705</v>
      </c>
      <c r="E103" s="20" t="s">
        <v>133</v>
      </c>
      <c r="F103" s="20" t="s">
        <v>133</v>
      </c>
      <c r="G103" s="20" t="s">
        <v>133</v>
      </c>
      <c r="H103" s="20" t="s">
        <v>133</v>
      </c>
      <c r="I103" s="20" t="s">
        <v>133</v>
      </c>
      <c r="J103" s="20" t="s">
        <v>133</v>
      </c>
      <c r="K103" s="20" t="s">
        <v>133</v>
      </c>
      <c r="L103" s="20" t="s">
        <v>133</v>
      </c>
      <c r="M103" s="20" t="s">
        <v>133</v>
      </c>
      <c r="N103" s="20" t="s">
        <v>133</v>
      </c>
      <c r="O103" s="46">
        <v>65.51113598442528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2:30" ht="6" customHeight="1"/>
    <row r="105" spans="2:30" ht="6" customHeight="1">
      <c r="C105" s="23"/>
      <c r="D105" s="23"/>
      <c r="E105" s="23"/>
      <c r="F105" s="23"/>
      <c r="G105" s="23"/>
      <c r="H105" s="23"/>
      <c r="I105" s="23"/>
    </row>
    <row r="106" spans="2:30" ht="16.5" customHeight="1">
      <c r="B106" s="24" t="s">
        <v>132</v>
      </c>
    </row>
    <row r="107" spans="2:30" ht="16.5" customHeight="1">
      <c r="B107" s="25" t="s">
        <v>7</v>
      </c>
      <c r="C107" s="26">
        <v>-4.0852839423941134</v>
      </c>
      <c r="D107" s="26">
        <v>-8.7369443888101976</v>
      </c>
      <c r="E107" s="26" t="s">
        <v>133</v>
      </c>
      <c r="F107" s="26" t="s">
        <v>133</v>
      </c>
      <c r="G107" s="26" t="s">
        <v>133</v>
      </c>
      <c r="H107" s="26" t="s">
        <v>133</v>
      </c>
      <c r="I107" s="26" t="s">
        <v>133</v>
      </c>
      <c r="J107" s="26" t="s">
        <v>133</v>
      </c>
      <c r="K107" s="26" t="s">
        <v>133</v>
      </c>
      <c r="L107" s="26" t="s">
        <v>133</v>
      </c>
      <c r="M107" s="26" t="s">
        <v>133</v>
      </c>
      <c r="N107" s="26" t="s">
        <v>133</v>
      </c>
      <c r="O107" s="26">
        <v>-6.2997309023365204</v>
      </c>
    </row>
    <row r="108" spans="2:30" ht="16.5" customHeight="1">
      <c r="B108" s="25" t="s">
        <v>8</v>
      </c>
      <c r="C108" s="47">
        <v>9.9561343733651553E-2</v>
      </c>
      <c r="D108" s="47">
        <v>0.10948133722984954</v>
      </c>
      <c r="E108" s="47" t="s">
        <v>133</v>
      </c>
      <c r="F108" s="47" t="s">
        <v>133</v>
      </c>
      <c r="G108" s="47" t="s">
        <v>133</v>
      </c>
      <c r="H108" s="47" t="s">
        <v>133</v>
      </c>
      <c r="I108" s="47" t="s">
        <v>133</v>
      </c>
      <c r="J108" s="47" t="s">
        <v>133</v>
      </c>
      <c r="K108" s="47" t="s">
        <v>133</v>
      </c>
      <c r="L108" s="47" t="s">
        <v>133</v>
      </c>
      <c r="M108" s="47" t="s">
        <v>133</v>
      </c>
      <c r="N108" s="47" t="s">
        <v>133</v>
      </c>
      <c r="O108" s="47">
        <v>0.10558979720742667</v>
      </c>
    </row>
    <row r="109" spans="2:30" ht="16.5" customHeight="1">
      <c r="B109" s="25" t="s">
        <v>9</v>
      </c>
      <c r="C109" s="47">
        <v>2.8148729872436107E-2</v>
      </c>
      <c r="D109" s="47">
        <v>-4.4046272431016997E-2</v>
      </c>
      <c r="E109" s="47" t="s">
        <v>133</v>
      </c>
      <c r="F109" s="47" t="s">
        <v>133</v>
      </c>
      <c r="G109" s="47" t="s">
        <v>133</v>
      </c>
      <c r="H109" s="47" t="s">
        <v>133</v>
      </c>
      <c r="I109" s="47" t="s">
        <v>133</v>
      </c>
      <c r="J109" s="47" t="s">
        <v>133</v>
      </c>
      <c r="K109" s="47" t="s">
        <v>133</v>
      </c>
      <c r="L109" s="47" t="s">
        <v>133</v>
      </c>
      <c r="M109" s="47" t="s">
        <v>133</v>
      </c>
      <c r="N109" s="47" t="s">
        <v>133</v>
      </c>
      <c r="O109" s="47">
        <v>-4.9353173083624968E-3</v>
      </c>
    </row>
    <row r="110" spans="2:30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tr">
        <f>+O97</f>
        <v>Source : MKG_destination - Février 2025</v>
      </c>
    </row>
    <row r="111" spans="2:30">
      <c r="O111" s="48"/>
    </row>
    <row r="112" spans="2:30">
      <c r="O112" s="48"/>
    </row>
    <row r="113" spans="2:30" ht="48" customHeight="1">
      <c r="B113" s="15" t="s">
        <v>70</v>
      </c>
      <c r="C113" s="16">
        <v>45658</v>
      </c>
      <c r="D113" s="16">
        <v>45689</v>
      </c>
      <c r="E113" s="16">
        <v>45717</v>
      </c>
      <c r="F113" s="16">
        <v>45748</v>
      </c>
      <c r="G113" s="16">
        <v>45778</v>
      </c>
      <c r="H113" s="16">
        <v>45809</v>
      </c>
      <c r="I113" s="16">
        <v>45839</v>
      </c>
      <c r="J113" s="16">
        <v>45870</v>
      </c>
      <c r="K113" s="16">
        <v>45901</v>
      </c>
      <c r="L113" s="16">
        <v>45931</v>
      </c>
      <c r="M113" s="16">
        <v>45962</v>
      </c>
      <c r="N113" s="16">
        <v>45992</v>
      </c>
      <c r="O113" s="17" t="s">
        <v>3</v>
      </c>
    </row>
    <row r="114" spans="2:30" ht="16.5" customHeight="1">
      <c r="B114" s="18" t="s">
        <v>4</v>
      </c>
      <c r="C114" s="19">
        <v>0.49384743602313952</v>
      </c>
      <c r="D114" s="19">
        <v>0.46265740338688666</v>
      </c>
      <c r="E114" s="19" t="s">
        <v>133</v>
      </c>
      <c r="F114" s="19" t="s">
        <v>133</v>
      </c>
      <c r="G114" s="19" t="s">
        <v>133</v>
      </c>
      <c r="H114" s="19" t="s">
        <v>133</v>
      </c>
      <c r="I114" s="19" t="s">
        <v>133</v>
      </c>
      <c r="J114" s="19" t="s">
        <v>133</v>
      </c>
      <c r="K114" s="19" t="s">
        <v>133</v>
      </c>
      <c r="L114" s="19" t="s">
        <v>133</v>
      </c>
      <c r="M114" s="19" t="s">
        <v>133</v>
      </c>
      <c r="N114" s="19" t="s">
        <v>133</v>
      </c>
      <c r="O114" s="19">
        <v>0.47904538663644325</v>
      </c>
    </row>
    <row r="115" spans="2:30" ht="16.5" customHeight="1">
      <c r="B115" s="18" t="s">
        <v>5</v>
      </c>
      <c r="C115" s="20">
        <v>128.17705063098725</v>
      </c>
      <c r="D115" s="20">
        <v>125.5954469549214</v>
      </c>
      <c r="E115" s="20" t="s">
        <v>133</v>
      </c>
      <c r="F115" s="20" t="s">
        <v>133</v>
      </c>
      <c r="G115" s="20" t="s">
        <v>133</v>
      </c>
      <c r="H115" s="20" t="s">
        <v>133</v>
      </c>
      <c r="I115" s="20" t="s">
        <v>133</v>
      </c>
      <c r="J115" s="20" t="s">
        <v>133</v>
      </c>
      <c r="K115" s="20" t="s">
        <v>133</v>
      </c>
      <c r="L115" s="20" t="s">
        <v>133</v>
      </c>
      <c r="M115" s="20" t="s">
        <v>133</v>
      </c>
      <c r="N115" s="20" t="s">
        <v>133</v>
      </c>
      <c r="O115" s="46">
        <v>126.99379536900121</v>
      </c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C115" s="22"/>
      <c r="AD115" s="22"/>
    </row>
    <row r="116" spans="2:30" ht="16.5" customHeight="1">
      <c r="B116" s="18" t="s">
        <v>6</v>
      </c>
      <c r="C116" s="20">
        <v>63.299907811121187</v>
      </c>
      <c r="D116" s="20">
        <v>58.107663365379395</v>
      </c>
      <c r="E116" s="20" t="s">
        <v>133</v>
      </c>
      <c r="F116" s="20" t="s">
        <v>133</v>
      </c>
      <c r="G116" s="20" t="s">
        <v>133</v>
      </c>
      <c r="H116" s="20" t="s">
        <v>133</v>
      </c>
      <c r="I116" s="20" t="s">
        <v>133</v>
      </c>
      <c r="J116" s="20" t="s">
        <v>133</v>
      </c>
      <c r="K116" s="20" t="s">
        <v>133</v>
      </c>
      <c r="L116" s="20" t="s">
        <v>133</v>
      </c>
      <c r="M116" s="20" t="s">
        <v>133</v>
      </c>
      <c r="N116" s="20" t="s">
        <v>133</v>
      </c>
      <c r="O116" s="46">
        <v>60.835791802972544</v>
      </c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2:30" ht="6" customHeight="1"/>
    <row r="118" spans="2:30" ht="6" customHeight="1">
      <c r="C118" s="23"/>
      <c r="D118" s="23"/>
      <c r="E118" s="23"/>
      <c r="F118" s="23"/>
      <c r="G118" s="23"/>
      <c r="H118" s="23"/>
      <c r="I118" s="23"/>
    </row>
    <row r="119" spans="2:30" ht="16.5" customHeight="1">
      <c r="B119" s="24" t="s">
        <v>132</v>
      </c>
    </row>
    <row r="120" spans="2:30" ht="16.5" customHeight="1">
      <c r="B120" s="25" t="s">
        <v>7</v>
      </c>
      <c r="C120" s="26">
        <v>-10.497742942889232</v>
      </c>
      <c r="D120" s="26">
        <v>-9.3590624382125611</v>
      </c>
      <c r="E120" s="26" t="s">
        <v>133</v>
      </c>
      <c r="F120" s="26" t="s">
        <v>133</v>
      </c>
      <c r="G120" s="26" t="s">
        <v>133</v>
      </c>
      <c r="H120" s="26" t="s">
        <v>133</v>
      </c>
      <c r="I120" s="26" t="s">
        <v>133</v>
      </c>
      <c r="J120" s="26" t="s">
        <v>133</v>
      </c>
      <c r="K120" s="26" t="s">
        <v>133</v>
      </c>
      <c r="L120" s="26" t="s">
        <v>133</v>
      </c>
      <c r="M120" s="26" t="s">
        <v>133</v>
      </c>
      <c r="N120" s="26" t="s">
        <v>133</v>
      </c>
      <c r="O120" s="26">
        <v>-9.9162777980155941</v>
      </c>
    </row>
    <row r="121" spans="2:30" ht="16.5" customHeight="1">
      <c r="B121" s="25" t="s">
        <v>8</v>
      </c>
      <c r="C121" s="47">
        <v>0.13589361093580976</v>
      </c>
      <c r="D121" s="47">
        <v>0.1796925999373884</v>
      </c>
      <c r="E121" s="47" t="s">
        <v>133</v>
      </c>
      <c r="F121" s="47" t="s">
        <v>133</v>
      </c>
      <c r="G121" s="47" t="s">
        <v>133</v>
      </c>
      <c r="H121" s="47" t="s">
        <v>133</v>
      </c>
      <c r="I121" s="47" t="s">
        <v>133</v>
      </c>
      <c r="J121" s="47" t="s">
        <v>133</v>
      </c>
      <c r="K121" s="47" t="s">
        <v>133</v>
      </c>
      <c r="L121" s="47" t="s">
        <v>133</v>
      </c>
      <c r="M121" s="47" t="s">
        <v>133</v>
      </c>
      <c r="N121" s="47" t="s">
        <v>133</v>
      </c>
      <c r="O121" s="47">
        <v>0.15583998831083412</v>
      </c>
    </row>
    <row r="122" spans="2:30" ht="16.5" customHeight="1">
      <c r="B122" s="25" t="s">
        <v>9</v>
      </c>
      <c r="C122" s="47">
        <v>-6.3235046306456155E-2</v>
      </c>
      <c r="D122" s="47">
        <v>-1.8794696188291438E-2</v>
      </c>
      <c r="E122" s="47" t="s">
        <v>133</v>
      </c>
      <c r="F122" s="47" t="s">
        <v>133</v>
      </c>
      <c r="G122" s="47" t="s">
        <v>133</v>
      </c>
      <c r="H122" s="47" t="s">
        <v>133</v>
      </c>
      <c r="I122" s="47" t="s">
        <v>133</v>
      </c>
      <c r="J122" s="47" t="s">
        <v>133</v>
      </c>
      <c r="K122" s="47" t="s">
        <v>133</v>
      </c>
      <c r="L122" s="47" t="s">
        <v>133</v>
      </c>
      <c r="M122" s="47" t="s">
        <v>133</v>
      </c>
      <c r="N122" s="47" t="s">
        <v>133</v>
      </c>
      <c r="O122" s="47">
        <v>-4.2386725103794931E-2</v>
      </c>
    </row>
    <row r="123" spans="2:30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 t="str">
        <f>+O110</f>
        <v>Source : MKG_destination - Février 2025</v>
      </c>
    </row>
    <row r="124" spans="2:30">
      <c r="O124" s="48"/>
    </row>
    <row r="126" spans="2:30" ht="48" customHeight="1">
      <c r="B126" s="15" t="s">
        <v>71</v>
      </c>
      <c r="C126" s="16">
        <v>45658</v>
      </c>
      <c r="D126" s="16">
        <v>45689</v>
      </c>
      <c r="E126" s="16">
        <v>45717</v>
      </c>
      <c r="F126" s="16">
        <v>45748</v>
      </c>
      <c r="G126" s="16">
        <v>45778</v>
      </c>
      <c r="H126" s="16">
        <v>45809</v>
      </c>
      <c r="I126" s="16">
        <v>45839</v>
      </c>
      <c r="J126" s="16">
        <v>45870</v>
      </c>
      <c r="K126" s="16">
        <v>45901</v>
      </c>
      <c r="L126" s="16">
        <v>45931</v>
      </c>
      <c r="M126" s="16">
        <v>45962</v>
      </c>
      <c r="N126" s="16">
        <v>45992</v>
      </c>
      <c r="O126" s="17" t="s">
        <v>3</v>
      </c>
    </row>
    <row r="127" spans="2:30" ht="16.5" customHeight="1">
      <c r="B127" s="18" t="s">
        <v>4</v>
      </c>
      <c r="C127" s="19">
        <v>0.52819784955020266</v>
      </c>
      <c r="D127" s="19">
        <v>0.56830994632428233</v>
      </c>
      <c r="E127" s="19" t="s">
        <v>133</v>
      </c>
      <c r="F127" s="19" t="s">
        <v>133</v>
      </c>
      <c r="G127" s="19" t="s">
        <v>133</v>
      </c>
      <c r="H127" s="19" t="s">
        <v>133</v>
      </c>
      <c r="I127" s="19" t="s">
        <v>133</v>
      </c>
      <c r="J127" s="19" t="s">
        <v>133</v>
      </c>
      <c r="K127" s="19" t="s">
        <v>133</v>
      </c>
      <c r="L127" s="19" t="s">
        <v>133</v>
      </c>
      <c r="M127" s="19" t="s">
        <v>133</v>
      </c>
      <c r="N127" s="19" t="s">
        <v>133</v>
      </c>
      <c r="O127" s="19">
        <v>0.54728051391862953</v>
      </c>
    </row>
    <row r="128" spans="2:30" ht="16.5" customHeight="1">
      <c r="B128" s="18" t="s">
        <v>5</v>
      </c>
      <c r="C128" s="20">
        <v>122.05481014139616</v>
      </c>
      <c r="D128" s="20">
        <v>128.59952760161943</v>
      </c>
      <c r="E128" s="20" t="s">
        <v>133</v>
      </c>
      <c r="F128" s="20" t="s">
        <v>133</v>
      </c>
      <c r="G128" s="20" t="s">
        <v>133</v>
      </c>
      <c r="H128" s="20" t="s">
        <v>133</v>
      </c>
      <c r="I128" s="20" t="s">
        <v>133</v>
      </c>
      <c r="J128" s="20" t="s">
        <v>133</v>
      </c>
      <c r="K128" s="20" t="s">
        <v>133</v>
      </c>
      <c r="L128" s="20" t="s">
        <v>133</v>
      </c>
      <c r="M128" s="20" t="s">
        <v>133</v>
      </c>
      <c r="N128" s="20" t="s">
        <v>133</v>
      </c>
      <c r="O128" s="46">
        <v>125.28798968020119</v>
      </c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C128" s="22"/>
      <c r="AD128" s="22"/>
    </row>
    <row r="129" spans="2:27" ht="16.5" customHeight="1">
      <c r="B129" s="18" t="s">
        <v>6</v>
      </c>
      <c r="C129" s="20">
        <v>64.469088243943716</v>
      </c>
      <c r="D129" s="20">
        <v>73.08439062860441</v>
      </c>
      <c r="E129" s="20" t="s">
        <v>133</v>
      </c>
      <c r="F129" s="20" t="s">
        <v>133</v>
      </c>
      <c r="G129" s="20" t="s">
        <v>133</v>
      </c>
      <c r="H129" s="20" t="s">
        <v>133</v>
      </c>
      <c r="I129" s="20" t="s">
        <v>133</v>
      </c>
      <c r="J129" s="20" t="s">
        <v>133</v>
      </c>
      <c r="K129" s="20" t="s">
        <v>133</v>
      </c>
      <c r="L129" s="20" t="s">
        <v>133</v>
      </c>
      <c r="M129" s="20" t="s">
        <v>133</v>
      </c>
      <c r="N129" s="20" t="s">
        <v>133</v>
      </c>
      <c r="O129" s="46">
        <v>68.56767538001246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2:27" ht="6" customHeight="1"/>
    <row r="131" spans="2:27" ht="6" customHeight="1">
      <c r="C131" s="23"/>
      <c r="D131" s="23"/>
      <c r="E131" s="23"/>
      <c r="F131" s="23"/>
      <c r="G131" s="23"/>
      <c r="H131" s="23"/>
      <c r="I131" s="23"/>
    </row>
    <row r="132" spans="2:27" ht="16.5" customHeight="1">
      <c r="B132" s="24" t="s">
        <v>132</v>
      </c>
    </row>
    <row r="133" spans="2:27" ht="16.5" customHeight="1">
      <c r="B133" s="25" t="s">
        <v>7</v>
      </c>
      <c r="C133" s="26">
        <v>-4.108055592891235</v>
      </c>
      <c r="D133" s="26">
        <v>-0.78647485175604714</v>
      </c>
      <c r="E133" s="26" t="s">
        <v>133</v>
      </c>
      <c r="F133" s="26" t="s">
        <v>133</v>
      </c>
      <c r="G133" s="26" t="s">
        <v>133</v>
      </c>
      <c r="H133" s="26" t="s">
        <v>133</v>
      </c>
      <c r="I133" s="26" t="s">
        <v>133</v>
      </c>
      <c r="J133" s="26" t="s">
        <v>133</v>
      </c>
      <c r="K133" s="26" t="s">
        <v>133</v>
      </c>
      <c r="L133" s="26" t="s">
        <v>133</v>
      </c>
      <c r="M133" s="26" t="s">
        <v>133</v>
      </c>
      <c r="N133" s="26" t="s">
        <v>133</v>
      </c>
      <c r="O133" s="26">
        <v>-2.5334615049099396</v>
      </c>
    </row>
    <row r="134" spans="2:27" ht="16.5" customHeight="1">
      <c r="B134" s="25" t="s">
        <v>8</v>
      </c>
      <c r="C134" s="47">
        <v>-3.0564993421150155E-2</v>
      </c>
      <c r="D134" s="47">
        <v>1.0029923822716613E-2</v>
      </c>
      <c r="E134" s="47" t="s">
        <v>133</v>
      </c>
      <c r="F134" s="47" t="s">
        <v>133</v>
      </c>
      <c r="G134" s="47" t="s">
        <v>133</v>
      </c>
      <c r="H134" s="47" t="s">
        <v>133</v>
      </c>
      <c r="I134" s="47" t="s">
        <v>133</v>
      </c>
      <c r="J134" s="47" t="s">
        <v>133</v>
      </c>
      <c r="K134" s="47" t="s">
        <v>133</v>
      </c>
      <c r="L134" s="47" t="s">
        <v>133</v>
      </c>
      <c r="M134" s="47" t="s">
        <v>133</v>
      </c>
      <c r="N134" s="47" t="s">
        <v>133</v>
      </c>
      <c r="O134" s="47">
        <v>-1.0317306174318253E-2</v>
      </c>
    </row>
    <row r="135" spans="2:27" ht="16.5" customHeight="1">
      <c r="B135" s="25" t="s">
        <v>9</v>
      </c>
      <c r="C135" s="47">
        <v>-0.10052185218112808</v>
      </c>
      <c r="D135" s="47">
        <v>-3.7569214122288308E-3</v>
      </c>
      <c r="E135" s="47" t="s">
        <v>133</v>
      </c>
      <c r="F135" s="47" t="s">
        <v>133</v>
      </c>
      <c r="G135" s="47" t="s">
        <v>133</v>
      </c>
      <c r="H135" s="47" t="s">
        <v>133</v>
      </c>
      <c r="I135" s="47" t="s">
        <v>133</v>
      </c>
      <c r="J135" s="47" t="s">
        <v>133</v>
      </c>
      <c r="K135" s="47" t="s">
        <v>133</v>
      </c>
      <c r="L135" s="47" t="s">
        <v>133</v>
      </c>
      <c r="M135" s="47" t="s">
        <v>133</v>
      </c>
      <c r="N135" s="47" t="s">
        <v>133</v>
      </c>
      <c r="O135" s="47">
        <v>-5.4104535677020449E-2</v>
      </c>
    </row>
    <row r="136" spans="2:27"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9" t="str">
        <f>+O123</f>
        <v>Source : MKG_destination - Février 2025</v>
      </c>
    </row>
    <row r="138" spans="2:27" ht="13.5" customHeight="1">
      <c r="B138" s="45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6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1" manualBreakCount="1">
    <brk id="7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EB182-3514-4009-87AA-2F653E3C30A1}">
  <sheetPr>
    <tabColor rgb="FF1B4395"/>
  </sheetPr>
  <dimension ref="A1:AD349"/>
  <sheetViews>
    <sheetView tabSelected="1" view="pageBreakPreview" zoomScale="80" zoomScaleNormal="85" zoomScaleSheetLayoutView="80" workbookViewId="0">
      <selection sqref="A1:A1048576"/>
    </sheetView>
  </sheetViews>
  <sheetFormatPr baseColWidth="10" defaultColWidth="10.88671875" defaultRowHeight="13.2"/>
  <cols>
    <col min="1" max="1" width="1.5546875" style="21" customWidth="1"/>
    <col min="2" max="2" width="35.109375" style="21" customWidth="1"/>
    <col min="3" max="14" width="8.44140625" style="22" customWidth="1"/>
    <col min="15" max="15" width="17" style="22" customWidth="1"/>
    <col min="16" max="16" width="1.5546875" style="21" customWidth="1"/>
    <col min="17" max="28" width="10" style="22" customWidth="1"/>
    <col min="29" max="256" width="10.88671875" style="21"/>
    <col min="257" max="257" width="1.5546875" style="21" customWidth="1"/>
    <col min="258" max="258" width="35.109375" style="21" customWidth="1"/>
    <col min="259" max="270" width="8.44140625" style="21" customWidth="1"/>
    <col min="271" max="271" width="17" style="21" customWidth="1"/>
    <col min="272" max="272" width="1.5546875" style="21" customWidth="1"/>
    <col min="273" max="284" width="10" style="21" customWidth="1"/>
    <col min="285" max="512" width="10.88671875" style="21"/>
    <col min="513" max="513" width="1.5546875" style="21" customWidth="1"/>
    <col min="514" max="514" width="35.109375" style="21" customWidth="1"/>
    <col min="515" max="526" width="8.44140625" style="21" customWidth="1"/>
    <col min="527" max="527" width="17" style="21" customWidth="1"/>
    <col min="528" max="528" width="1.5546875" style="21" customWidth="1"/>
    <col min="529" max="540" width="10" style="21" customWidth="1"/>
    <col min="541" max="768" width="10.88671875" style="21"/>
    <col min="769" max="769" width="1.5546875" style="21" customWidth="1"/>
    <col min="770" max="770" width="35.109375" style="21" customWidth="1"/>
    <col min="771" max="782" width="8.44140625" style="21" customWidth="1"/>
    <col min="783" max="783" width="17" style="21" customWidth="1"/>
    <col min="784" max="784" width="1.5546875" style="21" customWidth="1"/>
    <col min="785" max="796" width="10" style="21" customWidth="1"/>
    <col min="797" max="1024" width="10.88671875" style="21"/>
    <col min="1025" max="1025" width="1.5546875" style="21" customWidth="1"/>
    <col min="1026" max="1026" width="35.109375" style="21" customWidth="1"/>
    <col min="1027" max="1038" width="8.44140625" style="21" customWidth="1"/>
    <col min="1039" max="1039" width="17" style="21" customWidth="1"/>
    <col min="1040" max="1040" width="1.5546875" style="21" customWidth="1"/>
    <col min="1041" max="1052" width="10" style="21" customWidth="1"/>
    <col min="1053" max="1280" width="10.88671875" style="21"/>
    <col min="1281" max="1281" width="1.5546875" style="21" customWidth="1"/>
    <col min="1282" max="1282" width="35.109375" style="21" customWidth="1"/>
    <col min="1283" max="1294" width="8.44140625" style="21" customWidth="1"/>
    <col min="1295" max="1295" width="17" style="21" customWidth="1"/>
    <col min="1296" max="1296" width="1.5546875" style="21" customWidth="1"/>
    <col min="1297" max="1308" width="10" style="21" customWidth="1"/>
    <col min="1309" max="1536" width="10.88671875" style="21"/>
    <col min="1537" max="1537" width="1.5546875" style="21" customWidth="1"/>
    <col min="1538" max="1538" width="35.109375" style="21" customWidth="1"/>
    <col min="1539" max="1550" width="8.44140625" style="21" customWidth="1"/>
    <col min="1551" max="1551" width="17" style="21" customWidth="1"/>
    <col min="1552" max="1552" width="1.5546875" style="21" customWidth="1"/>
    <col min="1553" max="1564" width="10" style="21" customWidth="1"/>
    <col min="1565" max="1792" width="10.88671875" style="21"/>
    <col min="1793" max="1793" width="1.5546875" style="21" customWidth="1"/>
    <col min="1794" max="1794" width="35.109375" style="21" customWidth="1"/>
    <col min="1795" max="1806" width="8.44140625" style="21" customWidth="1"/>
    <col min="1807" max="1807" width="17" style="21" customWidth="1"/>
    <col min="1808" max="1808" width="1.5546875" style="21" customWidth="1"/>
    <col min="1809" max="1820" width="10" style="21" customWidth="1"/>
    <col min="1821" max="2048" width="10.88671875" style="21"/>
    <col min="2049" max="2049" width="1.5546875" style="21" customWidth="1"/>
    <col min="2050" max="2050" width="35.109375" style="21" customWidth="1"/>
    <col min="2051" max="2062" width="8.44140625" style="21" customWidth="1"/>
    <col min="2063" max="2063" width="17" style="21" customWidth="1"/>
    <col min="2064" max="2064" width="1.5546875" style="21" customWidth="1"/>
    <col min="2065" max="2076" width="10" style="21" customWidth="1"/>
    <col min="2077" max="2304" width="10.88671875" style="21"/>
    <col min="2305" max="2305" width="1.5546875" style="21" customWidth="1"/>
    <col min="2306" max="2306" width="35.109375" style="21" customWidth="1"/>
    <col min="2307" max="2318" width="8.44140625" style="21" customWidth="1"/>
    <col min="2319" max="2319" width="17" style="21" customWidth="1"/>
    <col min="2320" max="2320" width="1.5546875" style="21" customWidth="1"/>
    <col min="2321" max="2332" width="10" style="21" customWidth="1"/>
    <col min="2333" max="2560" width="10.88671875" style="21"/>
    <col min="2561" max="2561" width="1.5546875" style="21" customWidth="1"/>
    <col min="2562" max="2562" width="35.109375" style="21" customWidth="1"/>
    <col min="2563" max="2574" width="8.44140625" style="21" customWidth="1"/>
    <col min="2575" max="2575" width="17" style="21" customWidth="1"/>
    <col min="2576" max="2576" width="1.5546875" style="21" customWidth="1"/>
    <col min="2577" max="2588" width="10" style="21" customWidth="1"/>
    <col min="2589" max="2816" width="10.88671875" style="21"/>
    <col min="2817" max="2817" width="1.5546875" style="21" customWidth="1"/>
    <col min="2818" max="2818" width="35.109375" style="21" customWidth="1"/>
    <col min="2819" max="2830" width="8.44140625" style="21" customWidth="1"/>
    <col min="2831" max="2831" width="17" style="21" customWidth="1"/>
    <col min="2832" max="2832" width="1.5546875" style="21" customWidth="1"/>
    <col min="2833" max="2844" width="10" style="21" customWidth="1"/>
    <col min="2845" max="3072" width="10.88671875" style="21"/>
    <col min="3073" max="3073" width="1.5546875" style="21" customWidth="1"/>
    <col min="3074" max="3074" width="35.109375" style="21" customWidth="1"/>
    <col min="3075" max="3086" width="8.44140625" style="21" customWidth="1"/>
    <col min="3087" max="3087" width="17" style="21" customWidth="1"/>
    <col min="3088" max="3088" width="1.5546875" style="21" customWidth="1"/>
    <col min="3089" max="3100" width="10" style="21" customWidth="1"/>
    <col min="3101" max="3328" width="10.88671875" style="21"/>
    <col min="3329" max="3329" width="1.5546875" style="21" customWidth="1"/>
    <col min="3330" max="3330" width="35.109375" style="21" customWidth="1"/>
    <col min="3331" max="3342" width="8.44140625" style="21" customWidth="1"/>
    <col min="3343" max="3343" width="17" style="21" customWidth="1"/>
    <col min="3344" max="3344" width="1.5546875" style="21" customWidth="1"/>
    <col min="3345" max="3356" width="10" style="21" customWidth="1"/>
    <col min="3357" max="3584" width="10.88671875" style="21"/>
    <col min="3585" max="3585" width="1.5546875" style="21" customWidth="1"/>
    <col min="3586" max="3586" width="35.109375" style="21" customWidth="1"/>
    <col min="3587" max="3598" width="8.44140625" style="21" customWidth="1"/>
    <col min="3599" max="3599" width="17" style="21" customWidth="1"/>
    <col min="3600" max="3600" width="1.5546875" style="21" customWidth="1"/>
    <col min="3601" max="3612" width="10" style="21" customWidth="1"/>
    <col min="3613" max="3840" width="10.88671875" style="21"/>
    <col min="3841" max="3841" width="1.5546875" style="21" customWidth="1"/>
    <col min="3842" max="3842" width="35.109375" style="21" customWidth="1"/>
    <col min="3843" max="3854" width="8.44140625" style="21" customWidth="1"/>
    <col min="3855" max="3855" width="17" style="21" customWidth="1"/>
    <col min="3856" max="3856" width="1.5546875" style="21" customWidth="1"/>
    <col min="3857" max="3868" width="10" style="21" customWidth="1"/>
    <col min="3869" max="4096" width="10.88671875" style="21"/>
    <col min="4097" max="4097" width="1.5546875" style="21" customWidth="1"/>
    <col min="4098" max="4098" width="35.109375" style="21" customWidth="1"/>
    <col min="4099" max="4110" width="8.44140625" style="21" customWidth="1"/>
    <col min="4111" max="4111" width="17" style="21" customWidth="1"/>
    <col min="4112" max="4112" width="1.5546875" style="21" customWidth="1"/>
    <col min="4113" max="4124" width="10" style="21" customWidth="1"/>
    <col min="4125" max="4352" width="10.88671875" style="21"/>
    <col min="4353" max="4353" width="1.5546875" style="21" customWidth="1"/>
    <col min="4354" max="4354" width="35.109375" style="21" customWidth="1"/>
    <col min="4355" max="4366" width="8.44140625" style="21" customWidth="1"/>
    <col min="4367" max="4367" width="17" style="21" customWidth="1"/>
    <col min="4368" max="4368" width="1.5546875" style="21" customWidth="1"/>
    <col min="4369" max="4380" width="10" style="21" customWidth="1"/>
    <col min="4381" max="4608" width="10.88671875" style="21"/>
    <col min="4609" max="4609" width="1.5546875" style="21" customWidth="1"/>
    <col min="4610" max="4610" width="35.109375" style="21" customWidth="1"/>
    <col min="4611" max="4622" width="8.44140625" style="21" customWidth="1"/>
    <col min="4623" max="4623" width="17" style="21" customWidth="1"/>
    <col min="4624" max="4624" width="1.5546875" style="21" customWidth="1"/>
    <col min="4625" max="4636" width="10" style="21" customWidth="1"/>
    <col min="4637" max="4864" width="10.88671875" style="21"/>
    <col min="4865" max="4865" width="1.5546875" style="21" customWidth="1"/>
    <col min="4866" max="4866" width="35.109375" style="21" customWidth="1"/>
    <col min="4867" max="4878" width="8.44140625" style="21" customWidth="1"/>
    <col min="4879" max="4879" width="17" style="21" customWidth="1"/>
    <col min="4880" max="4880" width="1.5546875" style="21" customWidth="1"/>
    <col min="4881" max="4892" width="10" style="21" customWidth="1"/>
    <col min="4893" max="5120" width="10.88671875" style="21"/>
    <col min="5121" max="5121" width="1.5546875" style="21" customWidth="1"/>
    <col min="5122" max="5122" width="35.109375" style="21" customWidth="1"/>
    <col min="5123" max="5134" width="8.44140625" style="21" customWidth="1"/>
    <col min="5135" max="5135" width="17" style="21" customWidth="1"/>
    <col min="5136" max="5136" width="1.5546875" style="21" customWidth="1"/>
    <col min="5137" max="5148" width="10" style="21" customWidth="1"/>
    <col min="5149" max="5376" width="10.88671875" style="21"/>
    <col min="5377" max="5377" width="1.5546875" style="21" customWidth="1"/>
    <col min="5378" max="5378" width="35.109375" style="21" customWidth="1"/>
    <col min="5379" max="5390" width="8.44140625" style="21" customWidth="1"/>
    <col min="5391" max="5391" width="17" style="21" customWidth="1"/>
    <col min="5392" max="5392" width="1.5546875" style="21" customWidth="1"/>
    <col min="5393" max="5404" width="10" style="21" customWidth="1"/>
    <col min="5405" max="5632" width="10.88671875" style="21"/>
    <col min="5633" max="5633" width="1.5546875" style="21" customWidth="1"/>
    <col min="5634" max="5634" width="35.109375" style="21" customWidth="1"/>
    <col min="5635" max="5646" width="8.44140625" style="21" customWidth="1"/>
    <col min="5647" max="5647" width="17" style="21" customWidth="1"/>
    <col min="5648" max="5648" width="1.5546875" style="21" customWidth="1"/>
    <col min="5649" max="5660" width="10" style="21" customWidth="1"/>
    <col min="5661" max="5888" width="10.88671875" style="21"/>
    <col min="5889" max="5889" width="1.5546875" style="21" customWidth="1"/>
    <col min="5890" max="5890" width="35.109375" style="21" customWidth="1"/>
    <col min="5891" max="5902" width="8.44140625" style="21" customWidth="1"/>
    <col min="5903" max="5903" width="17" style="21" customWidth="1"/>
    <col min="5904" max="5904" width="1.5546875" style="21" customWidth="1"/>
    <col min="5905" max="5916" width="10" style="21" customWidth="1"/>
    <col min="5917" max="6144" width="10.88671875" style="21"/>
    <col min="6145" max="6145" width="1.5546875" style="21" customWidth="1"/>
    <col min="6146" max="6146" width="35.109375" style="21" customWidth="1"/>
    <col min="6147" max="6158" width="8.44140625" style="21" customWidth="1"/>
    <col min="6159" max="6159" width="17" style="21" customWidth="1"/>
    <col min="6160" max="6160" width="1.5546875" style="21" customWidth="1"/>
    <col min="6161" max="6172" width="10" style="21" customWidth="1"/>
    <col min="6173" max="6400" width="10.88671875" style="21"/>
    <col min="6401" max="6401" width="1.5546875" style="21" customWidth="1"/>
    <col min="6402" max="6402" width="35.109375" style="21" customWidth="1"/>
    <col min="6403" max="6414" width="8.44140625" style="21" customWidth="1"/>
    <col min="6415" max="6415" width="17" style="21" customWidth="1"/>
    <col min="6416" max="6416" width="1.5546875" style="21" customWidth="1"/>
    <col min="6417" max="6428" width="10" style="21" customWidth="1"/>
    <col min="6429" max="6656" width="10.88671875" style="21"/>
    <col min="6657" max="6657" width="1.5546875" style="21" customWidth="1"/>
    <col min="6658" max="6658" width="35.109375" style="21" customWidth="1"/>
    <col min="6659" max="6670" width="8.44140625" style="21" customWidth="1"/>
    <col min="6671" max="6671" width="17" style="21" customWidth="1"/>
    <col min="6672" max="6672" width="1.5546875" style="21" customWidth="1"/>
    <col min="6673" max="6684" width="10" style="21" customWidth="1"/>
    <col min="6685" max="6912" width="10.88671875" style="21"/>
    <col min="6913" max="6913" width="1.5546875" style="21" customWidth="1"/>
    <col min="6914" max="6914" width="35.109375" style="21" customWidth="1"/>
    <col min="6915" max="6926" width="8.44140625" style="21" customWidth="1"/>
    <col min="6927" max="6927" width="17" style="21" customWidth="1"/>
    <col min="6928" max="6928" width="1.5546875" style="21" customWidth="1"/>
    <col min="6929" max="6940" width="10" style="21" customWidth="1"/>
    <col min="6941" max="7168" width="10.88671875" style="21"/>
    <col min="7169" max="7169" width="1.5546875" style="21" customWidth="1"/>
    <col min="7170" max="7170" width="35.109375" style="21" customWidth="1"/>
    <col min="7171" max="7182" width="8.44140625" style="21" customWidth="1"/>
    <col min="7183" max="7183" width="17" style="21" customWidth="1"/>
    <col min="7184" max="7184" width="1.5546875" style="21" customWidth="1"/>
    <col min="7185" max="7196" width="10" style="21" customWidth="1"/>
    <col min="7197" max="7424" width="10.88671875" style="21"/>
    <col min="7425" max="7425" width="1.5546875" style="21" customWidth="1"/>
    <col min="7426" max="7426" width="35.109375" style="21" customWidth="1"/>
    <col min="7427" max="7438" width="8.44140625" style="21" customWidth="1"/>
    <col min="7439" max="7439" width="17" style="21" customWidth="1"/>
    <col min="7440" max="7440" width="1.5546875" style="21" customWidth="1"/>
    <col min="7441" max="7452" width="10" style="21" customWidth="1"/>
    <col min="7453" max="7680" width="10.88671875" style="21"/>
    <col min="7681" max="7681" width="1.5546875" style="21" customWidth="1"/>
    <col min="7682" max="7682" width="35.109375" style="21" customWidth="1"/>
    <col min="7683" max="7694" width="8.44140625" style="21" customWidth="1"/>
    <col min="7695" max="7695" width="17" style="21" customWidth="1"/>
    <col min="7696" max="7696" width="1.5546875" style="21" customWidth="1"/>
    <col min="7697" max="7708" width="10" style="21" customWidth="1"/>
    <col min="7709" max="7936" width="10.88671875" style="21"/>
    <col min="7937" max="7937" width="1.5546875" style="21" customWidth="1"/>
    <col min="7938" max="7938" width="35.109375" style="21" customWidth="1"/>
    <col min="7939" max="7950" width="8.44140625" style="21" customWidth="1"/>
    <col min="7951" max="7951" width="17" style="21" customWidth="1"/>
    <col min="7952" max="7952" width="1.5546875" style="21" customWidth="1"/>
    <col min="7953" max="7964" width="10" style="21" customWidth="1"/>
    <col min="7965" max="8192" width="10.88671875" style="21"/>
    <col min="8193" max="8193" width="1.5546875" style="21" customWidth="1"/>
    <col min="8194" max="8194" width="35.109375" style="21" customWidth="1"/>
    <col min="8195" max="8206" width="8.44140625" style="21" customWidth="1"/>
    <col min="8207" max="8207" width="17" style="21" customWidth="1"/>
    <col min="8208" max="8208" width="1.5546875" style="21" customWidth="1"/>
    <col min="8209" max="8220" width="10" style="21" customWidth="1"/>
    <col min="8221" max="8448" width="10.88671875" style="21"/>
    <col min="8449" max="8449" width="1.5546875" style="21" customWidth="1"/>
    <col min="8450" max="8450" width="35.109375" style="21" customWidth="1"/>
    <col min="8451" max="8462" width="8.44140625" style="21" customWidth="1"/>
    <col min="8463" max="8463" width="17" style="21" customWidth="1"/>
    <col min="8464" max="8464" width="1.5546875" style="21" customWidth="1"/>
    <col min="8465" max="8476" width="10" style="21" customWidth="1"/>
    <col min="8477" max="8704" width="10.88671875" style="21"/>
    <col min="8705" max="8705" width="1.5546875" style="21" customWidth="1"/>
    <col min="8706" max="8706" width="35.109375" style="21" customWidth="1"/>
    <col min="8707" max="8718" width="8.44140625" style="21" customWidth="1"/>
    <col min="8719" max="8719" width="17" style="21" customWidth="1"/>
    <col min="8720" max="8720" width="1.5546875" style="21" customWidth="1"/>
    <col min="8721" max="8732" width="10" style="21" customWidth="1"/>
    <col min="8733" max="8960" width="10.88671875" style="21"/>
    <col min="8961" max="8961" width="1.5546875" style="21" customWidth="1"/>
    <col min="8962" max="8962" width="35.109375" style="21" customWidth="1"/>
    <col min="8963" max="8974" width="8.44140625" style="21" customWidth="1"/>
    <col min="8975" max="8975" width="17" style="21" customWidth="1"/>
    <col min="8976" max="8976" width="1.5546875" style="21" customWidth="1"/>
    <col min="8977" max="8988" width="10" style="21" customWidth="1"/>
    <col min="8989" max="9216" width="10.88671875" style="21"/>
    <col min="9217" max="9217" width="1.5546875" style="21" customWidth="1"/>
    <col min="9218" max="9218" width="35.109375" style="21" customWidth="1"/>
    <col min="9219" max="9230" width="8.44140625" style="21" customWidth="1"/>
    <col min="9231" max="9231" width="17" style="21" customWidth="1"/>
    <col min="9232" max="9232" width="1.5546875" style="21" customWidth="1"/>
    <col min="9233" max="9244" width="10" style="21" customWidth="1"/>
    <col min="9245" max="9472" width="10.88671875" style="21"/>
    <col min="9473" max="9473" width="1.5546875" style="21" customWidth="1"/>
    <col min="9474" max="9474" width="35.109375" style="21" customWidth="1"/>
    <col min="9475" max="9486" width="8.44140625" style="21" customWidth="1"/>
    <col min="9487" max="9487" width="17" style="21" customWidth="1"/>
    <col min="9488" max="9488" width="1.5546875" style="21" customWidth="1"/>
    <col min="9489" max="9500" width="10" style="21" customWidth="1"/>
    <col min="9501" max="9728" width="10.88671875" style="21"/>
    <col min="9729" max="9729" width="1.5546875" style="21" customWidth="1"/>
    <col min="9730" max="9730" width="35.109375" style="21" customWidth="1"/>
    <col min="9731" max="9742" width="8.44140625" style="21" customWidth="1"/>
    <col min="9743" max="9743" width="17" style="21" customWidth="1"/>
    <col min="9744" max="9744" width="1.5546875" style="21" customWidth="1"/>
    <col min="9745" max="9756" width="10" style="21" customWidth="1"/>
    <col min="9757" max="9984" width="10.88671875" style="21"/>
    <col min="9985" max="9985" width="1.5546875" style="21" customWidth="1"/>
    <col min="9986" max="9986" width="35.109375" style="21" customWidth="1"/>
    <col min="9987" max="9998" width="8.44140625" style="21" customWidth="1"/>
    <col min="9999" max="9999" width="17" style="21" customWidth="1"/>
    <col min="10000" max="10000" width="1.5546875" style="21" customWidth="1"/>
    <col min="10001" max="10012" width="10" style="21" customWidth="1"/>
    <col min="10013" max="10240" width="10.88671875" style="21"/>
    <col min="10241" max="10241" width="1.5546875" style="21" customWidth="1"/>
    <col min="10242" max="10242" width="35.109375" style="21" customWidth="1"/>
    <col min="10243" max="10254" width="8.44140625" style="21" customWidth="1"/>
    <col min="10255" max="10255" width="17" style="21" customWidth="1"/>
    <col min="10256" max="10256" width="1.5546875" style="21" customWidth="1"/>
    <col min="10257" max="10268" width="10" style="21" customWidth="1"/>
    <col min="10269" max="10496" width="10.88671875" style="21"/>
    <col min="10497" max="10497" width="1.5546875" style="21" customWidth="1"/>
    <col min="10498" max="10498" width="35.109375" style="21" customWidth="1"/>
    <col min="10499" max="10510" width="8.44140625" style="21" customWidth="1"/>
    <col min="10511" max="10511" width="17" style="21" customWidth="1"/>
    <col min="10512" max="10512" width="1.5546875" style="21" customWidth="1"/>
    <col min="10513" max="10524" width="10" style="21" customWidth="1"/>
    <col min="10525" max="10752" width="10.88671875" style="21"/>
    <col min="10753" max="10753" width="1.5546875" style="21" customWidth="1"/>
    <col min="10754" max="10754" width="35.109375" style="21" customWidth="1"/>
    <col min="10755" max="10766" width="8.44140625" style="21" customWidth="1"/>
    <col min="10767" max="10767" width="17" style="21" customWidth="1"/>
    <col min="10768" max="10768" width="1.5546875" style="21" customWidth="1"/>
    <col min="10769" max="10780" width="10" style="21" customWidth="1"/>
    <col min="10781" max="11008" width="10.88671875" style="21"/>
    <col min="11009" max="11009" width="1.5546875" style="21" customWidth="1"/>
    <col min="11010" max="11010" width="35.109375" style="21" customWidth="1"/>
    <col min="11011" max="11022" width="8.44140625" style="21" customWidth="1"/>
    <col min="11023" max="11023" width="17" style="21" customWidth="1"/>
    <col min="11024" max="11024" width="1.5546875" style="21" customWidth="1"/>
    <col min="11025" max="11036" width="10" style="21" customWidth="1"/>
    <col min="11037" max="11264" width="10.88671875" style="21"/>
    <col min="11265" max="11265" width="1.5546875" style="21" customWidth="1"/>
    <col min="11266" max="11266" width="35.109375" style="21" customWidth="1"/>
    <col min="11267" max="11278" width="8.44140625" style="21" customWidth="1"/>
    <col min="11279" max="11279" width="17" style="21" customWidth="1"/>
    <col min="11280" max="11280" width="1.5546875" style="21" customWidth="1"/>
    <col min="11281" max="11292" width="10" style="21" customWidth="1"/>
    <col min="11293" max="11520" width="10.88671875" style="21"/>
    <col min="11521" max="11521" width="1.5546875" style="21" customWidth="1"/>
    <col min="11522" max="11522" width="35.109375" style="21" customWidth="1"/>
    <col min="11523" max="11534" width="8.44140625" style="21" customWidth="1"/>
    <col min="11535" max="11535" width="17" style="21" customWidth="1"/>
    <col min="11536" max="11536" width="1.5546875" style="21" customWidth="1"/>
    <col min="11537" max="11548" width="10" style="21" customWidth="1"/>
    <col min="11549" max="11776" width="10.88671875" style="21"/>
    <col min="11777" max="11777" width="1.5546875" style="21" customWidth="1"/>
    <col min="11778" max="11778" width="35.109375" style="21" customWidth="1"/>
    <col min="11779" max="11790" width="8.44140625" style="21" customWidth="1"/>
    <col min="11791" max="11791" width="17" style="21" customWidth="1"/>
    <col min="11792" max="11792" width="1.5546875" style="21" customWidth="1"/>
    <col min="11793" max="11804" width="10" style="21" customWidth="1"/>
    <col min="11805" max="12032" width="10.88671875" style="21"/>
    <col min="12033" max="12033" width="1.5546875" style="21" customWidth="1"/>
    <col min="12034" max="12034" width="35.109375" style="21" customWidth="1"/>
    <col min="12035" max="12046" width="8.44140625" style="21" customWidth="1"/>
    <col min="12047" max="12047" width="17" style="21" customWidth="1"/>
    <col min="12048" max="12048" width="1.5546875" style="21" customWidth="1"/>
    <col min="12049" max="12060" width="10" style="21" customWidth="1"/>
    <col min="12061" max="12288" width="10.88671875" style="21"/>
    <col min="12289" max="12289" width="1.5546875" style="21" customWidth="1"/>
    <col min="12290" max="12290" width="35.109375" style="21" customWidth="1"/>
    <col min="12291" max="12302" width="8.44140625" style="21" customWidth="1"/>
    <col min="12303" max="12303" width="17" style="21" customWidth="1"/>
    <col min="12304" max="12304" width="1.5546875" style="21" customWidth="1"/>
    <col min="12305" max="12316" width="10" style="21" customWidth="1"/>
    <col min="12317" max="12544" width="10.88671875" style="21"/>
    <col min="12545" max="12545" width="1.5546875" style="21" customWidth="1"/>
    <col min="12546" max="12546" width="35.109375" style="21" customWidth="1"/>
    <col min="12547" max="12558" width="8.44140625" style="21" customWidth="1"/>
    <col min="12559" max="12559" width="17" style="21" customWidth="1"/>
    <col min="12560" max="12560" width="1.5546875" style="21" customWidth="1"/>
    <col min="12561" max="12572" width="10" style="21" customWidth="1"/>
    <col min="12573" max="12800" width="10.88671875" style="21"/>
    <col min="12801" max="12801" width="1.5546875" style="21" customWidth="1"/>
    <col min="12802" max="12802" width="35.109375" style="21" customWidth="1"/>
    <col min="12803" max="12814" width="8.44140625" style="21" customWidth="1"/>
    <col min="12815" max="12815" width="17" style="21" customWidth="1"/>
    <col min="12816" max="12816" width="1.5546875" style="21" customWidth="1"/>
    <col min="12817" max="12828" width="10" style="21" customWidth="1"/>
    <col min="12829" max="13056" width="10.88671875" style="21"/>
    <col min="13057" max="13057" width="1.5546875" style="21" customWidth="1"/>
    <col min="13058" max="13058" width="35.109375" style="21" customWidth="1"/>
    <col min="13059" max="13070" width="8.44140625" style="21" customWidth="1"/>
    <col min="13071" max="13071" width="17" style="21" customWidth="1"/>
    <col min="13072" max="13072" width="1.5546875" style="21" customWidth="1"/>
    <col min="13073" max="13084" width="10" style="21" customWidth="1"/>
    <col min="13085" max="13312" width="10.88671875" style="21"/>
    <col min="13313" max="13313" width="1.5546875" style="21" customWidth="1"/>
    <col min="13314" max="13314" width="35.109375" style="21" customWidth="1"/>
    <col min="13315" max="13326" width="8.44140625" style="21" customWidth="1"/>
    <col min="13327" max="13327" width="17" style="21" customWidth="1"/>
    <col min="13328" max="13328" width="1.5546875" style="21" customWidth="1"/>
    <col min="13329" max="13340" width="10" style="21" customWidth="1"/>
    <col min="13341" max="13568" width="10.88671875" style="21"/>
    <col min="13569" max="13569" width="1.5546875" style="21" customWidth="1"/>
    <col min="13570" max="13570" width="35.109375" style="21" customWidth="1"/>
    <col min="13571" max="13582" width="8.44140625" style="21" customWidth="1"/>
    <col min="13583" max="13583" width="17" style="21" customWidth="1"/>
    <col min="13584" max="13584" width="1.5546875" style="21" customWidth="1"/>
    <col min="13585" max="13596" width="10" style="21" customWidth="1"/>
    <col min="13597" max="13824" width="10.88671875" style="21"/>
    <col min="13825" max="13825" width="1.5546875" style="21" customWidth="1"/>
    <col min="13826" max="13826" width="35.109375" style="21" customWidth="1"/>
    <col min="13827" max="13838" width="8.44140625" style="21" customWidth="1"/>
    <col min="13839" max="13839" width="17" style="21" customWidth="1"/>
    <col min="13840" max="13840" width="1.5546875" style="21" customWidth="1"/>
    <col min="13841" max="13852" width="10" style="21" customWidth="1"/>
    <col min="13853" max="14080" width="10.88671875" style="21"/>
    <col min="14081" max="14081" width="1.5546875" style="21" customWidth="1"/>
    <col min="14082" max="14082" width="35.109375" style="21" customWidth="1"/>
    <col min="14083" max="14094" width="8.44140625" style="21" customWidth="1"/>
    <col min="14095" max="14095" width="17" style="21" customWidth="1"/>
    <col min="14096" max="14096" width="1.5546875" style="21" customWidth="1"/>
    <col min="14097" max="14108" width="10" style="21" customWidth="1"/>
    <col min="14109" max="14336" width="10.88671875" style="21"/>
    <col min="14337" max="14337" width="1.5546875" style="21" customWidth="1"/>
    <col min="14338" max="14338" width="35.109375" style="21" customWidth="1"/>
    <col min="14339" max="14350" width="8.44140625" style="21" customWidth="1"/>
    <col min="14351" max="14351" width="17" style="21" customWidth="1"/>
    <col min="14352" max="14352" width="1.5546875" style="21" customWidth="1"/>
    <col min="14353" max="14364" width="10" style="21" customWidth="1"/>
    <col min="14365" max="14592" width="10.88671875" style="21"/>
    <col min="14593" max="14593" width="1.5546875" style="21" customWidth="1"/>
    <col min="14594" max="14594" width="35.109375" style="21" customWidth="1"/>
    <col min="14595" max="14606" width="8.44140625" style="21" customWidth="1"/>
    <col min="14607" max="14607" width="17" style="21" customWidth="1"/>
    <col min="14608" max="14608" width="1.5546875" style="21" customWidth="1"/>
    <col min="14609" max="14620" width="10" style="21" customWidth="1"/>
    <col min="14621" max="14848" width="10.88671875" style="21"/>
    <col min="14849" max="14849" width="1.5546875" style="21" customWidth="1"/>
    <col min="14850" max="14850" width="35.109375" style="21" customWidth="1"/>
    <col min="14851" max="14862" width="8.44140625" style="21" customWidth="1"/>
    <col min="14863" max="14863" width="17" style="21" customWidth="1"/>
    <col min="14864" max="14864" width="1.5546875" style="21" customWidth="1"/>
    <col min="14865" max="14876" width="10" style="21" customWidth="1"/>
    <col min="14877" max="15104" width="10.88671875" style="21"/>
    <col min="15105" max="15105" width="1.5546875" style="21" customWidth="1"/>
    <col min="15106" max="15106" width="35.109375" style="21" customWidth="1"/>
    <col min="15107" max="15118" width="8.44140625" style="21" customWidth="1"/>
    <col min="15119" max="15119" width="17" style="21" customWidth="1"/>
    <col min="15120" max="15120" width="1.5546875" style="21" customWidth="1"/>
    <col min="15121" max="15132" width="10" style="21" customWidth="1"/>
    <col min="15133" max="15360" width="10.88671875" style="21"/>
    <col min="15361" max="15361" width="1.5546875" style="21" customWidth="1"/>
    <col min="15362" max="15362" width="35.109375" style="21" customWidth="1"/>
    <col min="15363" max="15374" width="8.44140625" style="21" customWidth="1"/>
    <col min="15375" max="15375" width="17" style="21" customWidth="1"/>
    <col min="15376" max="15376" width="1.5546875" style="21" customWidth="1"/>
    <col min="15377" max="15388" width="10" style="21" customWidth="1"/>
    <col min="15389" max="15616" width="10.88671875" style="21"/>
    <col min="15617" max="15617" width="1.5546875" style="21" customWidth="1"/>
    <col min="15618" max="15618" width="35.109375" style="21" customWidth="1"/>
    <col min="15619" max="15630" width="8.44140625" style="21" customWidth="1"/>
    <col min="15631" max="15631" width="17" style="21" customWidth="1"/>
    <col min="15632" max="15632" width="1.5546875" style="21" customWidth="1"/>
    <col min="15633" max="15644" width="10" style="21" customWidth="1"/>
    <col min="15645" max="15872" width="10.88671875" style="21"/>
    <col min="15873" max="15873" width="1.5546875" style="21" customWidth="1"/>
    <col min="15874" max="15874" width="35.109375" style="21" customWidth="1"/>
    <col min="15875" max="15886" width="8.44140625" style="21" customWidth="1"/>
    <col min="15887" max="15887" width="17" style="21" customWidth="1"/>
    <col min="15888" max="15888" width="1.5546875" style="21" customWidth="1"/>
    <col min="15889" max="15900" width="10" style="21" customWidth="1"/>
    <col min="15901" max="16128" width="10.88671875" style="21"/>
    <col min="16129" max="16129" width="1.5546875" style="21" customWidth="1"/>
    <col min="16130" max="16130" width="35.109375" style="21" customWidth="1"/>
    <col min="16131" max="16142" width="8.44140625" style="21" customWidth="1"/>
    <col min="16143" max="16143" width="17" style="21" customWidth="1"/>
    <col min="16144" max="16144" width="1.5546875" style="21" customWidth="1"/>
    <col min="16145" max="16156" width="10" style="21" customWidth="1"/>
    <col min="16157" max="16384" width="10.88671875" style="21"/>
  </cols>
  <sheetData>
    <row r="1" spans="1:30" ht="24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30" ht="24">
      <c r="B2" s="4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30" ht="24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30" ht="24.6">
      <c r="A5" s="43" t="s">
        <v>72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30" ht="24">
      <c r="B6" s="4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30" ht="48" customHeight="1">
      <c r="B7" s="15" t="s">
        <v>61</v>
      </c>
      <c r="C7" s="16">
        <v>45658</v>
      </c>
      <c r="D7" s="16">
        <v>45689</v>
      </c>
      <c r="E7" s="16">
        <v>45717</v>
      </c>
      <c r="F7" s="16">
        <v>45748</v>
      </c>
      <c r="G7" s="16">
        <v>45778</v>
      </c>
      <c r="H7" s="16">
        <v>45809</v>
      </c>
      <c r="I7" s="16">
        <v>45839</v>
      </c>
      <c r="J7" s="16">
        <v>45870</v>
      </c>
      <c r="K7" s="16">
        <v>45901</v>
      </c>
      <c r="L7" s="16">
        <v>45931</v>
      </c>
      <c r="M7" s="16">
        <v>45962</v>
      </c>
      <c r="N7" s="16">
        <v>45992</v>
      </c>
      <c r="O7" s="17" t="s">
        <v>3</v>
      </c>
    </row>
    <row r="8" spans="1:30" ht="16.5" customHeight="1">
      <c r="B8" s="18" t="s">
        <v>4</v>
      </c>
      <c r="C8" s="19">
        <v>0.57367367467059727</v>
      </c>
      <c r="D8" s="19">
        <v>0.61969082168217704</v>
      </c>
      <c r="E8" s="19" t="s">
        <v>133</v>
      </c>
      <c r="F8" s="19" t="s">
        <v>133</v>
      </c>
      <c r="G8" s="19" t="s">
        <v>133</v>
      </c>
      <c r="H8" s="19" t="s">
        <v>133</v>
      </c>
      <c r="I8" s="19" t="s">
        <v>133</v>
      </c>
      <c r="J8" s="19" t="s">
        <v>133</v>
      </c>
      <c r="K8" s="19" t="s">
        <v>133</v>
      </c>
      <c r="L8" s="19" t="s">
        <v>133</v>
      </c>
      <c r="M8" s="19" t="s">
        <v>133</v>
      </c>
      <c r="N8" s="19" t="s">
        <v>133</v>
      </c>
      <c r="O8" s="19">
        <v>0.59551232070999105</v>
      </c>
    </row>
    <row r="9" spans="1:30" ht="16.5" customHeight="1">
      <c r="B9" s="18" t="s">
        <v>5</v>
      </c>
      <c r="C9" s="20">
        <v>59.881848856159507</v>
      </c>
      <c r="D9" s="20">
        <v>57.892734198457326</v>
      </c>
      <c r="E9" s="20" t="s">
        <v>133</v>
      </c>
      <c r="F9" s="20" t="s">
        <v>133</v>
      </c>
      <c r="G9" s="20" t="s">
        <v>133</v>
      </c>
      <c r="H9" s="20" t="s">
        <v>133</v>
      </c>
      <c r="I9" s="20" t="s">
        <v>133</v>
      </c>
      <c r="J9" s="20" t="s">
        <v>133</v>
      </c>
      <c r="K9" s="20" t="s">
        <v>133</v>
      </c>
      <c r="L9" s="20" t="s">
        <v>133</v>
      </c>
      <c r="M9" s="20" t="s">
        <v>133</v>
      </c>
      <c r="N9" s="20" t="s">
        <v>133</v>
      </c>
      <c r="O9" s="46">
        <v>58.899535271477902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C9" s="22"/>
      <c r="AD9" s="22"/>
    </row>
    <row r="10" spans="1:30" ht="16.5" customHeight="1">
      <c r="B10" s="18" t="s">
        <v>6</v>
      </c>
      <c r="C10" s="20">
        <v>34.352640279382328</v>
      </c>
      <c r="D10" s="20">
        <v>35.875596024869893</v>
      </c>
      <c r="E10" s="20" t="s">
        <v>133</v>
      </c>
      <c r="F10" s="20" t="s">
        <v>133</v>
      </c>
      <c r="G10" s="20" t="s">
        <v>133</v>
      </c>
      <c r="H10" s="20" t="s">
        <v>133</v>
      </c>
      <c r="I10" s="20" t="s">
        <v>133</v>
      </c>
      <c r="J10" s="20" t="s">
        <v>133</v>
      </c>
      <c r="K10" s="20" t="s">
        <v>133</v>
      </c>
      <c r="L10" s="20" t="s">
        <v>133</v>
      </c>
      <c r="M10" s="20" t="s">
        <v>133</v>
      </c>
      <c r="N10" s="20" t="s">
        <v>133</v>
      </c>
      <c r="O10" s="46">
        <v>35.075398938257777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30" ht="6" customHeight="1"/>
    <row r="12" spans="1:30" ht="6" customHeight="1">
      <c r="C12" s="23"/>
      <c r="D12" s="23"/>
      <c r="E12" s="23"/>
      <c r="F12" s="23"/>
      <c r="G12" s="23"/>
      <c r="H12" s="23"/>
      <c r="I12" s="23"/>
    </row>
    <row r="13" spans="1:30" ht="16.5" customHeight="1">
      <c r="B13" s="24" t="s">
        <v>132</v>
      </c>
    </row>
    <row r="14" spans="1:30" ht="16.5" customHeight="1">
      <c r="B14" s="25" t="s">
        <v>7</v>
      </c>
      <c r="C14" s="26">
        <v>1.0526944795785198</v>
      </c>
      <c r="D14" s="26">
        <v>9.1398777522102126</v>
      </c>
      <c r="E14" s="26" t="s">
        <v>133</v>
      </c>
      <c r="F14" s="26" t="s">
        <v>133</v>
      </c>
      <c r="G14" s="26" t="s">
        <v>133</v>
      </c>
      <c r="H14" s="26" t="s">
        <v>133</v>
      </c>
      <c r="I14" s="26" t="s">
        <v>133</v>
      </c>
      <c r="J14" s="26" t="s">
        <v>133</v>
      </c>
      <c r="K14" s="26" t="s">
        <v>133</v>
      </c>
      <c r="L14" s="26" t="s">
        <v>133</v>
      </c>
      <c r="M14" s="26" t="s">
        <v>133</v>
      </c>
      <c r="N14" s="26" t="s">
        <v>133</v>
      </c>
      <c r="O14" s="26">
        <v>4.9212022263968596</v>
      </c>
    </row>
    <row r="15" spans="1:30" ht="16.5" customHeight="1">
      <c r="B15" s="25" t="s">
        <v>8</v>
      </c>
      <c r="C15" s="47">
        <v>-3.5509634168763737E-2</v>
      </c>
      <c r="D15" s="47">
        <v>-6.8475985581322507E-2</v>
      </c>
      <c r="E15" s="47" t="s">
        <v>133</v>
      </c>
      <c r="F15" s="47" t="s">
        <v>133</v>
      </c>
      <c r="G15" s="47" t="s">
        <v>133</v>
      </c>
      <c r="H15" s="47" t="s">
        <v>133</v>
      </c>
      <c r="I15" s="47" t="s">
        <v>133</v>
      </c>
      <c r="J15" s="47" t="s">
        <v>133</v>
      </c>
      <c r="K15" s="47" t="s">
        <v>133</v>
      </c>
      <c r="L15" s="47" t="s">
        <v>133</v>
      </c>
      <c r="M15" s="47" t="s">
        <v>133</v>
      </c>
      <c r="N15" s="47" t="s">
        <v>133</v>
      </c>
      <c r="O15" s="47">
        <v>-5.1773116924012763E-2</v>
      </c>
    </row>
    <row r="16" spans="1:30" ht="16.5" customHeight="1">
      <c r="B16" s="25" t="s">
        <v>9</v>
      </c>
      <c r="C16" s="47">
        <v>-1.7480342159149731E-2</v>
      </c>
      <c r="D16" s="47">
        <v>9.2685169676488544E-2</v>
      </c>
      <c r="E16" s="47" t="s">
        <v>133</v>
      </c>
      <c r="F16" s="47" t="s">
        <v>133</v>
      </c>
      <c r="G16" s="47" t="s">
        <v>133</v>
      </c>
      <c r="H16" s="47" t="s">
        <v>133</v>
      </c>
      <c r="I16" s="47" t="s">
        <v>133</v>
      </c>
      <c r="J16" s="47" t="s">
        <v>133</v>
      </c>
      <c r="K16" s="47" t="s">
        <v>133</v>
      </c>
      <c r="L16" s="47" t="s">
        <v>133</v>
      </c>
      <c r="M16" s="47" t="s">
        <v>133</v>
      </c>
      <c r="N16" s="47" t="s">
        <v>133</v>
      </c>
      <c r="O16" s="47">
        <v>3.3645402183458906E-2</v>
      </c>
    </row>
    <row r="17" spans="2:30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179</v>
      </c>
    </row>
    <row r="18" spans="2:30">
      <c r="B18" s="30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53"/>
    </row>
    <row r="19" spans="2:30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53"/>
    </row>
    <row r="20" spans="2:30" ht="48" customHeight="1">
      <c r="B20" s="15" t="s">
        <v>62</v>
      </c>
      <c r="C20" s="16">
        <v>45658</v>
      </c>
      <c r="D20" s="16">
        <v>45689</v>
      </c>
      <c r="E20" s="16">
        <v>45717</v>
      </c>
      <c r="F20" s="16">
        <v>45748</v>
      </c>
      <c r="G20" s="16">
        <v>45778</v>
      </c>
      <c r="H20" s="16">
        <v>45809</v>
      </c>
      <c r="I20" s="16">
        <v>45839</v>
      </c>
      <c r="J20" s="16">
        <v>45870</v>
      </c>
      <c r="K20" s="16">
        <v>45901</v>
      </c>
      <c r="L20" s="16">
        <v>45931</v>
      </c>
      <c r="M20" s="16">
        <v>45962</v>
      </c>
      <c r="N20" s="16">
        <v>45992</v>
      </c>
      <c r="O20" s="17" t="s">
        <v>3</v>
      </c>
    </row>
    <row r="21" spans="2:30" ht="16.5" customHeight="1">
      <c r="B21" s="18" t="s">
        <v>4</v>
      </c>
      <c r="C21" s="19">
        <v>0.60835103193878481</v>
      </c>
      <c r="D21" s="19">
        <v>0.62396592033090548</v>
      </c>
      <c r="E21" s="19" t="s">
        <v>133</v>
      </c>
      <c r="F21" s="19" t="s">
        <v>133</v>
      </c>
      <c r="G21" s="19" t="s">
        <v>133</v>
      </c>
      <c r="H21" s="19" t="s">
        <v>133</v>
      </c>
      <c r="I21" s="19" t="s">
        <v>133</v>
      </c>
      <c r="J21" s="19" t="s">
        <v>133</v>
      </c>
      <c r="K21" s="19" t="s">
        <v>133</v>
      </c>
      <c r="L21" s="19" t="s">
        <v>133</v>
      </c>
      <c r="M21" s="19" t="s">
        <v>133</v>
      </c>
      <c r="N21" s="19" t="s">
        <v>133</v>
      </c>
      <c r="O21" s="19">
        <v>0.61576517678452303</v>
      </c>
    </row>
    <row r="22" spans="2:30" ht="16.5" customHeight="1">
      <c r="B22" s="18" t="s">
        <v>5</v>
      </c>
      <c r="C22" s="20">
        <v>87.634910218759401</v>
      </c>
      <c r="D22" s="20">
        <v>81.833086816376351</v>
      </c>
      <c r="E22" s="20" t="s">
        <v>133</v>
      </c>
      <c r="F22" s="20" t="s">
        <v>133</v>
      </c>
      <c r="G22" s="20" t="s">
        <v>133</v>
      </c>
      <c r="H22" s="20" t="s">
        <v>133</v>
      </c>
      <c r="I22" s="20" t="s">
        <v>133</v>
      </c>
      <c r="J22" s="20" t="s">
        <v>133</v>
      </c>
      <c r="K22" s="20" t="s">
        <v>133</v>
      </c>
      <c r="L22" s="20" t="s">
        <v>133</v>
      </c>
      <c r="M22" s="20" t="s">
        <v>133</v>
      </c>
      <c r="N22" s="20" t="s">
        <v>133</v>
      </c>
      <c r="O22" s="46">
        <v>84.843443638736247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C22" s="22"/>
      <c r="AD22" s="22"/>
    </row>
    <row r="23" spans="2:30" ht="16.5" customHeight="1">
      <c r="B23" s="18" t="s">
        <v>6</v>
      </c>
      <c r="C23" s="20">
        <v>53.312788065445041</v>
      </c>
      <c r="D23" s="20">
        <v>51.061057328899153</v>
      </c>
      <c r="E23" s="20" t="s">
        <v>133</v>
      </c>
      <c r="F23" s="20" t="s">
        <v>133</v>
      </c>
      <c r="G23" s="20" t="s">
        <v>133</v>
      </c>
      <c r="H23" s="20" t="s">
        <v>133</v>
      </c>
      <c r="I23" s="20" t="s">
        <v>133</v>
      </c>
      <c r="J23" s="20" t="s">
        <v>133</v>
      </c>
      <c r="K23" s="20" t="s">
        <v>133</v>
      </c>
      <c r="L23" s="20" t="s">
        <v>133</v>
      </c>
      <c r="M23" s="20" t="s">
        <v>133</v>
      </c>
      <c r="N23" s="20" t="s">
        <v>133</v>
      </c>
      <c r="O23" s="46">
        <v>52.243638071214143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2:30" ht="6" customHeight="1"/>
    <row r="25" spans="2:30" ht="6" customHeight="1">
      <c r="C25" s="23"/>
      <c r="D25" s="23"/>
      <c r="E25" s="23"/>
      <c r="F25" s="23"/>
      <c r="G25" s="23"/>
      <c r="H25" s="23"/>
      <c r="I25" s="23"/>
    </row>
    <row r="26" spans="2:30" ht="16.5" customHeight="1">
      <c r="B26" s="24" t="s">
        <v>132</v>
      </c>
    </row>
    <row r="27" spans="2:30" ht="16.5" customHeight="1">
      <c r="B27" s="25" t="s">
        <v>7</v>
      </c>
      <c r="C27" s="26">
        <v>-3.4387898521866411</v>
      </c>
      <c r="D27" s="26">
        <v>0.82626343532458124</v>
      </c>
      <c r="E27" s="26" t="s">
        <v>133</v>
      </c>
      <c r="F27" s="26" t="s">
        <v>133</v>
      </c>
      <c r="G27" s="26" t="s">
        <v>133</v>
      </c>
      <c r="H27" s="26" t="s">
        <v>133</v>
      </c>
      <c r="I27" s="26" t="s">
        <v>133</v>
      </c>
      <c r="J27" s="26" t="s">
        <v>133</v>
      </c>
      <c r="K27" s="26" t="s">
        <v>133</v>
      </c>
      <c r="L27" s="26" t="s">
        <v>133</v>
      </c>
      <c r="M27" s="26" t="s">
        <v>133</v>
      </c>
      <c r="N27" s="26" t="s">
        <v>133</v>
      </c>
      <c r="O27" s="26">
        <v>-1.3901159522051176</v>
      </c>
    </row>
    <row r="28" spans="2:30" ht="16.5" customHeight="1">
      <c r="B28" s="25" t="s">
        <v>8</v>
      </c>
      <c r="C28" s="47">
        <v>2.1810997585715475E-2</v>
      </c>
      <c r="D28" s="47">
        <v>-1.7072064201401282E-2</v>
      </c>
      <c r="E28" s="47" t="s">
        <v>133</v>
      </c>
      <c r="F28" s="47" t="s">
        <v>133</v>
      </c>
      <c r="G28" s="47" t="s">
        <v>133</v>
      </c>
      <c r="H28" s="47" t="s">
        <v>133</v>
      </c>
      <c r="I28" s="47" t="s">
        <v>133</v>
      </c>
      <c r="J28" s="47" t="s">
        <v>133</v>
      </c>
      <c r="K28" s="47" t="s">
        <v>133</v>
      </c>
      <c r="L28" s="47" t="s">
        <v>133</v>
      </c>
      <c r="M28" s="47" t="s">
        <v>133</v>
      </c>
      <c r="N28" s="47" t="s">
        <v>133</v>
      </c>
      <c r="O28" s="47">
        <v>3.143144777328688E-3</v>
      </c>
    </row>
    <row r="29" spans="2:30" ht="16.5" customHeight="1">
      <c r="B29" s="25" t="s">
        <v>9</v>
      </c>
      <c r="C29" s="47">
        <v>-3.2858062009478495E-2</v>
      </c>
      <c r="D29" s="47">
        <v>-3.8813369240595641E-3</v>
      </c>
      <c r="E29" s="47" t="s">
        <v>133</v>
      </c>
      <c r="F29" s="47" t="s">
        <v>133</v>
      </c>
      <c r="G29" s="47" t="s">
        <v>133</v>
      </c>
      <c r="H29" s="47" t="s">
        <v>133</v>
      </c>
      <c r="I29" s="47" t="s">
        <v>133</v>
      </c>
      <c r="J29" s="47" t="s">
        <v>133</v>
      </c>
      <c r="K29" s="47" t="s">
        <v>133</v>
      </c>
      <c r="L29" s="47" t="s">
        <v>133</v>
      </c>
      <c r="M29" s="47" t="s">
        <v>133</v>
      </c>
      <c r="N29" s="47" t="s">
        <v>133</v>
      </c>
      <c r="O29" s="47">
        <v>-1.9003271625996687E-2</v>
      </c>
    </row>
    <row r="30" spans="2:30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tr">
        <f>+O17</f>
        <v>Source : MKG_destination - Février 2025</v>
      </c>
    </row>
    <row r="31" spans="2:30" ht="13.5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2:30">
      <c r="C32" s="13"/>
      <c r="O32" s="48"/>
    </row>
    <row r="33" spans="2:30" ht="48" customHeight="1">
      <c r="B33" s="15" t="s">
        <v>63</v>
      </c>
      <c r="C33" s="16">
        <v>45658</v>
      </c>
      <c r="D33" s="16">
        <v>45689</v>
      </c>
      <c r="E33" s="16">
        <v>45717</v>
      </c>
      <c r="F33" s="16">
        <v>45748</v>
      </c>
      <c r="G33" s="16">
        <v>45778</v>
      </c>
      <c r="H33" s="16">
        <v>45809</v>
      </c>
      <c r="I33" s="16">
        <v>45839</v>
      </c>
      <c r="J33" s="16">
        <v>45870</v>
      </c>
      <c r="K33" s="16">
        <v>45901</v>
      </c>
      <c r="L33" s="16">
        <v>45931</v>
      </c>
      <c r="M33" s="16">
        <v>45962</v>
      </c>
      <c r="N33" s="16">
        <v>45992</v>
      </c>
      <c r="O33" s="17" t="s">
        <v>3</v>
      </c>
    </row>
    <row r="34" spans="2:30" ht="16.5" customHeight="1">
      <c r="B34" s="18" t="s">
        <v>4</v>
      </c>
      <c r="C34" s="19">
        <v>0.52997169253740628</v>
      </c>
      <c r="D34" s="19">
        <v>0.50222138035542085</v>
      </c>
      <c r="E34" s="19" t="s">
        <v>133</v>
      </c>
      <c r="F34" s="19" t="s">
        <v>133</v>
      </c>
      <c r="G34" s="19" t="s">
        <v>133</v>
      </c>
      <c r="H34" s="19" t="s">
        <v>133</v>
      </c>
      <c r="I34" s="19" t="s">
        <v>133</v>
      </c>
      <c r="J34" s="19" t="s">
        <v>133</v>
      </c>
      <c r="K34" s="19" t="s">
        <v>133</v>
      </c>
      <c r="L34" s="19" t="s">
        <v>133</v>
      </c>
      <c r="M34" s="19" t="s">
        <v>133</v>
      </c>
      <c r="N34" s="19" t="s">
        <v>133</v>
      </c>
      <c r="O34" s="19">
        <v>0.51680205285781999</v>
      </c>
    </row>
    <row r="35" spans="2:30" ht="16.5" customHeight="1">
      <c r="B35" s="18" t="s">
        <v>5</v>
      </c>
      <c r="C35" s="20">
        <v>119.33615394068791</v>
      </c>
      <c r="D35" s="20">
        <v>106.45445471884108</v>
      </c>
      <c r="E35" s="20" t="s">
        <v>133</v>
      </c>
      <c r="F35" s="20" t="s">
        <v>133</v>
      </c>
      <c r="G35" s="20" t="s">
        <v>133</v>
      </c>
      <c r="H35" s="20" t="s">
        <v>133</v>
      </c>
      <c r="I35" s="20" t="s">
        <v>133</v>
      </c>
      <c r="J35" s="20" t="s">
        <v>133</v>
      </c>
      <c r="K35" s="20" t="s">
        <v>133</v>
      </c>
      <c r="L35" s="20" t="s">
        <v>133</v>
      </c>
      <c r="M35" s="20" t="s">
        <v>133</v>
      </c>
      <c r="N35" s="20" t="s">
        <v>133</v>
      </c>
      <c r="O35" s="46">
        <v>113.39528267761982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C35" s="22"/>
      <c r="AD35" s="22"/>
    </row>
    <row r="36" spans="2:30" ht="16.5" customHeight="1">
      <c r="B36" s="18" t="s">
        <v>6</v>
      </c>
      <c r="C36" s="20">
        <v>63.244783484850842</v>
      </c>
      <c r="D36" s="20">
        <v>53.463703193880008</v>
      </c>
      <c r="E36" s="20" t="s">
        <v>133</v>
      </c>
      <c r="F36" s="20" t="s">
        <v>133</v>
      </c>
      <c r="G36" s="20" t="s">
        <v>133</v>
      </c>
      <c r="H36" s="20" t="s">
        <v>133</v>
      </c>
      <c r="I36" s="20" t="s">
        <v>133</v>
      </c>
      <c r="J36" s="20" t="s">
        <v>133</v>
      </c>
      <c r="K36" s="20" t="s">
        <v>133</v>
      </c>
      <c r="L36" s="20" t="s">
        <v>133</v>
      </c>
      <c r="M36" s="20" t="s">
        <v>133</v>
      </c>
      <c r="N36" s="20" t="s">
        <v>133</v>
      </c>
      <c r="O36" s="46">
        <v>58.602914872186716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30" ht="6" customHeight="1"/>
    <row r="38" spans="2:30" ht="6" customHeight="1">
      <c r="C38" s="23"/>
      <c r="D38" s="23"/>
      <c r="E38" s="23"/>
      <c r="F38" s="23"/>
      <c r="G38" s="23"/>
      <c r="H38" s="23"/>
      <c r="I38" s="23"/>
    </row>
    <row r="39" spans="2:30" ht="16.5" customHeight="1">
      <c r="B39" s="24" t="s">
        <v>132</v>
      </c>
    </row>
    <row r="40" spans="2:30" ht="16.5" customHeight="1">
      <c r="B40" s="25" t="s">
        <v>7</v>
      </c>
      <c r="C40" s="26">
        <v>-6.4962041836125088</v>
      </c>
      <c r="D40" s="26">
        <v>-6.1357244989572957</v>
      </c>
      <c r="E40" s="26" t="s">
        <v>133</v>
      </c>
      <c r="F40" s="26" t="s">
        <v>133</v>
      </c>
      <c r="G40" s="26" t="s">
        <v>133</v>
      </c>
      <c r="H40" s="26" t="s">
        <v>133</v>
      </c>
      <c r="I40" s="26" t="s">
        <v>133</v>
      </c>
      <c r="J40" s="26" t="s">
        <v>133</v>
      </c>
      <c r="K40" s="26" t="s">
        <v>133</v>
      </c>
      <c r="L40" s="26" t="s">
        <v>133</v>
      </c>
      <c r="M40" s="26" t="s">
        <v>133</v>
      </c>
      <c r="N40" s="26" t="s">
        <v>133</v>
      </c>
      <c r="O40" s="26">
        <v>-6.2920483035065917</v>
      </c>
    </row>
    <row r="41" spans="2:30" ht="16.5" customHeight="1">
      <c r="B41" s="25" t="s">
        <v>8</v>
      </c>
      <c r="C41" s="47">
        <v>7.7272015438770492E-2</v>
      </c>
      <c r="D41" s="47">
        <v>2.413671051135835E-2</v>
      </c>
      <c r="E41" s="47" t="s">
        <v>133</v>
      </c>
      <c r="F41" s="47" t="s">
        <v>133</v>
      </c>
      <c r="G41" s="47" t="s">
        <v>133</v>
      </c>
      <c r="H41" s="47" t="s">
        <v>133</v>
      </c>
      <c r="I41" s="47" t="s">
        <v>133</v>
      </c>
      <c r="J41" s="47" t="s">
        <v>133</v>
      </c>
      <c r="K41" s="47" t="s">
        <v>133</v>
      </c>
      <c r="L41" s="47" t="s">
        <v>133</v>
      </c>
      <c r="M41" s="47" t="s">
        <v>133</v>
      </c>
      <c r="N41" s="47" t="s">
        <v>133</v>
      </c>
      <c r="O41" s="47">
        <v>5.4302623158660523E-2</v>
      </c>
    </row>
    <row r="42" spans="2:30" ht="16.5" customHeight="1">
      <c r="B42" s="25" t="s">
        <v>9</v>
      </c>
      <c r="C42" s="47">
        <v>-4.0357538396349257E-2</v>
      </c>
      <c r="D42" s="47">
        <v>-8.7361852818992336E-2</v>
      </c>
      <c r="E42" s="47" t="s">
        <v>133</v>
      </c>
      <c r="F42" s="47" t="s">
        <v>133</v>
      </c>
      <c r="G42" s="47" t="s">
        <v>133</v>
      </c>
      <c r="H42" s="47" t="s">
        <v>133</v>
      </c>
      <c r="I42" s="47" t="s">
        <v>133</v>
      </c>
      <c r="J42" s="47" t="s">
        <v>133</v>
      </c>
      <c r="K42" s="47" t="s">
        <v>133</v>
      </c>
      <c r="L42" s="47" t="s">
        <v>133</v>
      </c>
      <c r="M42" s="47" t="s">
        <v>133</v>
      </c>
      <c r="N42" s="47" t="s">
        <v>133</v>
      </c>
      <c r="O42" s="47">
        <v>-6.0126653274603648E-2</v>
      </c>
    </row>
    <row r="43" spans="2:30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tr">
        <f>+O30</f>
        <v>Source : MKG_destination - Février 2025</v>
      </c>
    </row>
    <row r="44" spans="2:30">
      <c r="O44" s="48"/>
    </row>
    <row r="45" spans="2:30">
      <c r="O45" s="48"/>
    </row>
    <row r="46" spans="2:30" ht="48" customHeight="1">
      <c r="B46" s="15" t="s">
        <v>64</v>
      </c>
      <c r="C46" s="16">
        <v>45658</v>
      </c>
      <c r="D46" s="16">
        <v>45689</v>
      </c>
      <c r="E46" s="16">
        <v>45717</v>
      </c>
      <c r="F46" s="16">
        <v>45748</v>
      </c>
      <c r="G46" s="16">
        <v>45778</v>
      </c>
      <c r="H46" s="16">
        <v>45809</v>
      </c>
      <c r="I46" s="16">
        <v>45839</v>
      </c>
      <c r="J46" s="16">
        <v>45870</v>
      </c>
      <c r="K46" s="16">
        <v>45901</v>
      </c>
      <c r="L46" s="16">
        <v>45931</v>
      </c>
      <c r="M46" s="16">
        <v>45962</v>
      </c>
      <c r="N46" s="16">
        <v>45992</v>
      </c>
      <c r="O46" s="17" t="s">
        <v>3</v>
      </c>
    </row>
    <row r="47" spans="2:30" ht="16.5" customHeight="1">
      <c r="B47" s="18" t="s">
        <v>4</v>
      </c>
      <c r="C47" s="19">
        <v>0.63209349864462516</v>
      </c>
      <c r="D47" s="19">
        <v>0.61911815533501213</v>
      </c>
      <c r="E47" s="19" t="s">
        <v>133</v>
      </c>
      <c r="F47" s="19" t="s">
        <v>133</v>
      </c>
      <c r="G47" s="19" t="s">
        <v>133</v>
      </c>
      <c r="H47" s="19" t="s">
        <v>133</v>
      </c>
      <c r="I47" s="19" t="s">
        <v>133</v>
      </c>
      <c r="J47" s="19" t="s">
        <v>133</v>
      </c>
      <c r="K47" s="19" t="s">
        <v>133</v>
      </c>
      <c r="L47" s="19" t="s">
        <v>133</v>
      </c>
      <c r="M47" s="19" t="s">
        <v>133</v>
      </c>
      <c r="N47" s="19" t="s">
        <v>133</v>
      </c>
      <c r="O47" s="19">
        <v>0.62594723547572273</v>
      </c>
    </row>
    <row r="48" spans="2:30" ht="16.5" customHeight="1">
      <c r="B48" s="18" t="s">
        <v>5</v>
      </c>
      <c r="C48" s="20">
        <v>186.22732156039089</v>
      </c>
      <c r="D48" s="20">
        <v>175.50448226533217</v>
      </c>
      <c r="E48" s="20" t="s">
        <v>133</v>
      </c>
      <c r="F48" s="20" t="s">
        <v>133</v>
      </c>
      <c r="G48" s="20" t="s">
        <v>133</v>
      </c>
      <c r="H48" s="20" t="s">
        <v>133</v>
      </c>
      <c r="I48" s="20" t="s">
        <v>133</v>
      </c>
      <c r="J48" s="20" t="s">
        <v>133</v>
      </c>
      <c r="K48" s="20" t="s">
        <v>133</v>
      </c>
      <c r="L48" s="20" t="s">
        <v>133</v>
      </c>
      <c r="M48" s="20" t="s">
        <v>133</v>
      </c>
      <c r="N48" s="20" t="s">
        <v>133</v>
      </c>
      <c r="O48" s="46">
        <v>181.2034571983709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C48" s="22"/>
      <c r="AD48" s="22"/>
    </row>
    <row r="49" spans="2:30" ht="16.5" customHeight="1">
      <c r="B49" s="18" t="s">
        <v>6</v>
      </c>
      <c r="C49" s="20">
        <v>117.71307922832511</v>
      </c>
      <c r="D49" s="20">
        <v>108.6580113131388</v>
      </c>
      <c r="E49" s="20" t="s">
        <v>133</v>
      </c>
      <c r="F49" s="20" t="s">
        <v>133</v>
      </c>
      <c r="G49" s="20" t="s">
        <v>133</v>
      </c>
      <c r="H49" s="20" t="s">
        <v>133</v>
      </c>
      <c r="I49" s="20" t="s">
        <v>133</v>
      </c>
      <c r="J49" s="20" t="s">
        <v>133</v>
      </c>
      <c r="K49" s="20" t="s">
        <v>133</v>
      </c>
      <c r="L49" s="20" t="s">
        <v>133</v>
      </c>
      <c r="M49" s="20" t="s">
        <v>133</v>
      </c>
      <c r="N49" s="20" t="s">
        <v>133</v>
      </c>
      <c r="O49" s="46">
        <v>113.42380309196371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30" ht="6" customHeight="1"/>
    <row r="51" spans="2:30" ht="6" customHeight="1">
      <c r="C51" s="23"/>
      <c r="D51" s="23"/>
      <c r="E51" s="23"/>
      <c r="F51" s="23"/>
      <c r="G51" s="23"/>
      <c r="H51" s="23"/>
      <c r="I51" s="23"/>
    </row>
    <row r="52" spans="2:30" ht="16.5" customHeight="1">
      <c r="B52" s="24" t="s">
        <v>132</v>
      </c>
    </row>
    <row r="53" spans="2:30" ht="16.5" customHeight="1">
      <c r="B53" s="25" t="s">
        <v>7</v>
      </c>
      <c r="C53" s="26">
        <v>-3.6131424555588487</v>
      </c>
      <c r="D53" s="26">
        <v>3.9425347066673888</v>
      </c>
      <c r="E53" s="26" t="s">
        <v>133</v>
      </c>
      <c r="F53" s="26" t="s">
        <v>133</v>
      </c>
      <c r="G53" s="26" t="s">
        <v>133</v>
      </c>
      <c r="H53" s="26" t="s">
        <v>133</v>
      </c>
      <c r="I53" s="26" t="s">
        <v>133</v>
      </c>
      <c r="J53" s="26" t="s">
        <v>133</v>
      </c>
      <c r="K53" s="26" t="s">
        <v>133</v>
      </c>
      <c r="L53" s="26" t="s">
        <v>133</v>
      </c>
      <c r="M53" s="26" t="s">
        <v>133</v>
      </c>
      <c r="N53" s="26" t="s">
        <v>133</v>
      </c>
      <c r="O53" s="26">
        <v>3.9372994066733114E-2</v>
      </c>
    </row>
    <row r="54" spans="2:30" ht="16.5" customHeight="1">
      <c r="B54" s="25" t="s">
        <v>8</v>
      </c>
      <c r="C54" s="47">
        <v>3.0385007676697162E-2</v>
      </c>
      <c r="D54" s="47">
        <v>4.0676641270251945E-3</v>
      </c>
      <c r="E54" s="47" t="s">
        <v>133</v>
      </c>
      <c r="F54" s="47" t="s">
        <v>133</v>
      </c>
      <c r="G54" s="47" t="s">
        <v>133</v>
      </c>
      <c r="H54" s="47" t="s">
        <v>133</v>
      </c>
      <c r="I54" s="47" t="s">
        <v>133</v>
      </c>
      <c r="J54" s="47" t="s">
        <v>133</v>
      </c>
      <c r="K54" s="47" t="s">
        <v>133</v>
      </c>
      <c r="L54" s="47" t="s">
        <v>133</v>
      </c>
      <c r="M54" s="47" t="s">
        <v>133</v>
      </c>
      <c r="N54" s="47" t="s">
        <v>133</v>
      </c>
      <c r="O54" s="47">
        <v>1.7530628270221005E-2</v>
      </c>
    </row>
    <row r="55" spans="2:30" ht="16.5" customHeight="1">
      <c r="B55" s="25" t="s">
        <v>9</v>
      </c>
      <c r="C55" s="47">
        <v>-2.5328685236438164E-2</v>
      </c>
      <c r="D55" s="47">
        <v>7.235506664782454E-2</v>
      </c>
      <c r="E55" s="47" t="s">
        <v>133</v>
      </c>
      <c r="F55" s="47" t="s">
        <v>133</v>
      </c>
      <c r="G55" s="47" t="s">
        <v>133</v>
      </c>
      <c r="H55" s="47" t="s">
        <v>133</v>
      </c>
      <c r="I55" s="47" t="s">
        <v>133</v>
      </c>
      <c r="J55" s="47" t="s">
        <v>133</v>
      </c>
      <c r="K55" s="47" t="s">
        <v>133</v>
      </c>
      <c r="L55" s="47" t="s">
        <v>133</v>
      </c>
      <c r="M55" s="47" t="s">
        <v>133</v>
      </c>
      <c r="N55" s="47" t="s">
        <v>133</v>
      </c>
      <c r="O55" s="47">
        <v>1.8171072725173376E-2</v>
      </c>
    </row>
    <row r="56" spans="2:30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tr">
        <f>+O43</f>
        <v>Source : MKG_destination - Février 2025</v>
      </c>
    </row>
    <row r="57" spans="2:30">
      <c r="O57" s="48"/>
    </row>
    <row r="59" spans="2:30" ht="48" customHeight="1">
      <c r="B59" s="15" t="s">
        <v>65</v>
      </c>
      <c r="C59" s="16">
        <v>45658</v>
      </c>
      <c r="D59" s="16">
        <v>45689</v>
      </c>
      <c r="E59" s="16">
        <v>45717</v>
      </c>
      <c r="F59" s="16">
        <v>45748</v>
      </c>
      <c r="G59" s="16">
        <v>45778</v>
      </c>
      <c r="H59" s="16">
        <v>45809</v>
      </c>
      <c r="I59" s="16">
        <v>45839</v>
      </c>
      <c r="J59" s="16">
        <v>45870</v>
      </c>
      <c r="K59" s="16">
        <v>45901</v>
      </c>
      <c r="L59" s="16">
        <v>45931</v>
      </c>
      <c r="M59" s="16">
        <v>45962</v>
      </c>
      <c r="N59" s="16">
        <v>45992</v>
      </c>
      <c r="O59" s="17" t="s">
        <v>3</v>
      </c>
    </row>
    <row r="60" spans="2:30" ht="16.5" customHeight="1">
      <c r="B60" s="18" t="s">
        <v>4</v>
      </c>
      <c r="C60" s="19">
        <v>0.58038674710184757</v>
      </c>
      <c r="D60" s="19">
        <v>0.59467798515417558</v>
      </c>
      <c r="E60" s="19" t="s">
        <v>133</v>
      </c>
      <c r="F60" s="19" t="s">
        <v>133</v>
      </c>
      <c r="G60" s="19" t="s">
        <v>133</v>
      </c>
      <c r="H60" s="19" t="s">
        <v>133</v>
      </c>
      <c r="I60" s="19" t="s">
        <v>133</v>
      </c>
      <c r="J60" s="19" t="s">
        <v>133</v>
      </c>
      <c r="K60" s="19" t="s">
        <v>133</v>
      </c>
      <c r="L60" s="19" t="s">
        <v>133</v>
      </c>
      <c r="M60" s="19" t="s">
        <v>133</v>
      </c>
      <c r="N60" s="19" t="s">
        <v>133</v>
      </c>
      <c r="O60" s="19">
        <v>0.58716919488298336</v>
      </c>
    </row>
    <row r="61" spans="2:30" ht="16.5" customHeight="1">
      <c r="B61" s="18" t="s">
        <v>5</v>
      </c>
      <c r="C61" s="20">
        <v>92.96733542595436</v>
      </c>
      <c r="D61" s="20">
        <v>85.399526640452876</v>
      </c>
      <c r="E61" s="20" t="s">
        <v>133</v>
      </c>
      <c r="F61" s="20" t="s">
        <v>133</v>
      </c>
      <c r="G61" s="20" t="s">
        <v>133</v>
      </c>
      <c r="H61" s="20" t="s">
        <v>133</v>
      </c>
      <c r="I61" s="20" t="s">
        <v>133</v>
      </c>
      <c r="J61" s="20" t="s">
        <v>133</v>
      </c>
      <c r="K61" s="20" t="s">
        <v>133</v>
      </c>
      <c r="L61" s="20" t="s">
        <v>133</v>
      </c>
      <c r="M61" s="20" t="s">
        <v>133</v>
      </c>
      <c r="N61" s="20" t="s">
        <v>133</v>
      </c>
      <c r="O61" s="46">
        <v>89.329815724922767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C61" s="22"/>
      <c r="AD61" s="22"/>
    </row>
    <row r="62" spans="2:30" ht="16.5" customHeight="1">
      <c r="B62" s="18" t="s">
        <v>6</v>
      </c>
      <c r="C62" s="20">
        <v>53.957009394596007</v>
      </c>
      <c r="D62" s="20">
        <v>50.785218435664866</v>
      </c>
      <c r="E62" s="20" t="s">
        <v>133</v>
      </c>
      <c r="F62" s="20" t="s">
        <v>133</v>
      </c>
      <c r="G62" s="20" t="s">
        <v>133</v>
      </c>
      <c r="H62" s="20" t="s">
        <v>133</v>
      </c>
      <c r="I62" s="20" t="s">
        <v>133</v>
      </c>
      <c r="J62" s="20" t="s">
        <v>133</v>
      </c>
      <c r="K62" s="20" t="s">
        <v>133</v>
      </c>
      <c r="L62" s="20" t="s">
        <v>133</v>
      </c>
      <c r="M62" s="20" t="s">
        <v>133</v>
      </c>
      <c r="N62" s="20" t="s">
        <v>133</v>
      </c>
      <c r="O62" s="46">
        <v>52.451715978248174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2:30" ht="6" customHeight="1"/>
    <row r="64" spans="2:30" ht="6" customHeight="1">
      <c r="C64" s="23"/>
      <c r="D64" s="23"/>
      <c r="E64" s="23"/>
      <c r="F64" s="23"/>
      <c r="G64" s="23"/>
      <c r="H64" s="23"/>
      <c r="I64" s="23"/>
    </row>
    <row r="65" spans="1:30" ht="16.5" customHeight="1">
      <c r="B65" s="24" t="s">
        <v>132</v>
      </c>
    </row>
    <row r="66" spans="1:30" ht="16.5" customHeight="1">
      <c r="B66" s="25" t="s">
        <v>7</v>
      </c>
      <c r="C66" s="26">
        <v>-2.5637201424599243</v>
      </c>
      <c r="D66" s="26">
        <v>2.4255133657465455</v>
      </c>
      <c r="E66" s="26" t="s">
        <v>133</v>
      </c>
      <c r="F66" s="26" t="s">
        <v>133</v>
      </c>
      <c r="G66" s="26" t="s">
        <v>133</v>
      </c>
      <c r="H66" s="26" t="s">
        <v>133</v>
      </c>
      <c r="I66" s="26" t="s">
        <v>133</v>
      </c>
      <c r="J66" s="26" t="s">
        <v>133</v>
      </c>
      <c r="K66" s="26" t="s">
        <v>133</v>
      </c>
      <c r="L66" s="26" t="s">
        <v>133</v>
      </c>
      <c r="M66" s="26" t="s">
        <v>133</v>
      </c>
      <c r="N66" s="26" t="s">
        <v>133</v>
      </c>
      <c r="O66" s="26">
        <v>-0.16345474615215849</v>
      </c>
    </row>
    <row r="67" spans="1:30" ht="16.5" customHeight="1">
      <c r="B67" s="25" t="s">
        <v>8</v>
      </c>
      <c r="C67" s="47">
        <v>1.314620077012485E-2</v>
      </c>
      <c r="D67" s="47">
        <v>-3.2418500884054513E-2</v>
      </c>
      <c r="E67" s="47" t="s">
        <v>133</v>
      </c>
      <c r="F67" s="47" t="s">
        <v>133</v>
      </c>
      <c r="G67" s="47" t="s">
        <v>133</v>
      </c>
      <c r="H67" s="47" t="s">
        <v>133</v>
      </c>
      <c r="I67" s="47" t="s">
        <v>133</v>
      </c>
      <c r="J67" s="47" t="s">
        <v>133</v>
      </c>
      <c r="K67" s="47" t="s">
        <v>133</v>
      </c>
      <c r="L67" s="47" t="s">
        <v>133</v>
      </c>
      <c r="M67" s="47" t="s">
        <v>133</v>
      </c>
      <c r="N67" s="47" t="s">
        <v>133</v>
      </c>
      <c r="O67" s="47">
        <v>-8.7772482762765724E-3</v>
      </c>
    </row>
    <row r="68" spans="1:30" ht="16.5" customHeight="1">
      <c r="B68" s="25" t="s">
        <v>9</v>
      </c>
      <c r="C68" s="47">
        <v>-2.9713876434526498E-2</v>
      </c>
      <c r="D68" s="47">
        <v>8.7243434532107145E-3</v>
      </c>
      <c r="E68" s="47" t="s">
        <v>133</v>
      </c>
      <c r="F68" s="47" t="s">
        <v>133</v>
      </c>
      <c r="G68" s="47" t="s">
        <v>133</v>
      </c>
      <c r="H68" s="47" t="s">
        <v>133</v>
      </c>
      <c r="I68" s="47" t="s">
        <v>133</v>
      </c>
      <c r="J68" s="47" t="s">
        <v>133</v>
      </c>
      <c r="K68" s="47" t="s">
        <v>133</v>
      </c>
      <c r="L68" s="47" t="s">
        <v>133</v>
      </c>
      <c r="M68" s="47" t="s">
        <v>133</v>
      </c>
      <c r="N68" s="47" t="s">
        <v>133</v>
      </c>
      <c r="O68" s="47">
        <v>-1.1528930230913947E-2</v>
      </c>
    </row>
    <row r="69" spans="1:30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tr">
        <f>+O56</f>
        <v>Source : MKG_destination - Février 2025</v>
      </c>
    </row>
    <row r="70" spans="1:30" s="49" customFormat="1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</row>
    <row r="71" spans="1:30" ht="24">
      <c r="B71" s="42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1:30" ht="24.6">
      <c r="A72" s="43" t="s">
        <v>73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1:30" ht="24">
      <c r="B73" s="45" t="s">
        <v>74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30" ht="48" customHeight="1">
      <c r="B74" s="15" t="s">
        <v>61</v>
      </c>
      <c r="C74" s="16">
        <v>45658</v>
      </c>
      <c r="D74" s="16">
        <v>45689</v>
      </c>
      <c r="E74" s="16">
        <v>45717</v>
      </c>
      <c r="F74" s="16">
        <v>45748</v>
      </c>
      <c r="G74" s="16">
        <v>45778</v>
      </c>
      <c r="H74" s="16">
        <v>45809</v>
      </c>
      <c r="I74" s="16">
        <v>45839</v>
      </c>
      <c r="J74" s="16">
        <v>45870</v>
      </c>
      <c r="K74" s="16">
        <v>45901</v>
      </c>
      <c r="L74" s="16">
        <v>45931</v>
      </c>
      <c r="M74" s="16">
        <v>45962</v>
      </c>
      <c r="N74" s="16">
        <v>45992</v>
      </c>
      <c r="O74" s="17" t="s">
        <v>3</v>
      </c>
    </row>
    <row r="75" spans="1:30" ht="16.5" customHeight="1">
      <c r="B75" s="18" t="s">
        <v>4</v>
      </c>
      <c r="C75" s="19">
        <v>0.58557817865260919</v>
      </c>
      <c r="D75" s="19">
        <v>0.56934032983508243</v>
      </c>
      <c r="E75" s="19" t="s">
        <v>133</v>
      </c>
      <c r="F75" s="19" t="s">
        <v>133</v>
      </c>
      <c r="G75" s="19" t="s">
        <v>133</v>
      </c>
      <c r="H75" s="19" t="s">
        <v>133</v>
      </c>
      <c r="I75" s="19" t="s">
        <v>133</v>
      </c>
      <c r="J75" s="19" t="s">
        <v>133</v>
      </c>
      <c r="K75" s="19" t="s">
        <v>133</v>
      </c>
      <c r="L75" s="19" t="s">
        <v>133</v>
      </c>
      <c r="M75" s="19" t="s">
        <v>133</v>
      </c>
      <c r="N75" s="19" t="s">
        <v>133</v>
      </c>
      <c r="O75" s="19">
        <v>0.57787208090869824</v>
      </c>
    </row>
    <row r="76" spans="1:30" ht="16.5" customHeight="1">
      <c r="B76" s="18" t="s">
        <v>5</v>
      </c>
      <c r="C76" s="20">
        <v>55.671658523806578</v>
      </c>
      <c r="D76" s="20">
        <v>54.023477176008655</v>
      </c>
      <c r="E76" s="20" t="s">
        <v>133</v>
      </c>
      <c r="F76" s="20" t="s">
        <v>133</v>
      </c>
      <c r="G76" s="20" t="s">
        <v>133</v>
      </c>
      <c r="H76" s="20" t="s">
        <v>133</v>
      </c>
      <c r="I76" s="20" t="s">
        <v>133</v>
      </c>
      <c r="J76" s="20" t="s">
        <v>133</v>
      </c>
      <c r="K76" s="20" t="s">
        <v>133</v>
      </c>
      <c r="L76" s="20" t="s">
        <v>133</v>
      </c>
      <c r="M76" s="20" t="s">
        <v>133</v>
      </c>
      <c r="N76" s="20" t="s">
        <v>133</v>
      </c>
      <c r="O76" s="46">
        <v>54.901019050118727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C76" s="22"/>
      <c r="AD76" s="22"/>
    </row>
    <row r="77" spans="1:30" ht="16.5" customHeight="1">
      <c r="B77" s="18" t="s">
        <v>6</v>
      </c>
      <c r="C77" s="20">
        <v>32.600108400940655</v>
      </c>
      <c r="D77" s="20">
        <v>30.757744314226816</v>
      </c>
      <c r="E77" s="20" t="s">
        <v>133</v>
      </c>
      <c r="F77" s="20" t="s">
        <v>133</v>
      </c>
      <c r="G77" s="20" t="s">
        <v>133</v>
      </c>
      <c r="H77" s="20" t="s">
        <v>133</v>
      </c>
      <c r="I77" s="20" t="s">
        <v>133</v>
      </c>
      <c r="J77" s="20" t="s">
        <v>133</v>
      </c>
      <c r="K77" s="20" t="s">
        <v>133</v>
      </c>
      <c r="L77" s="20" t="s">
        <v>133</v>
      </c>
      <c r="M77" s="20" t="s">
        <v>133</v>
      </c>
      <c r="N77" s="20" t="s">
        <v>133</v>
      </c>
      <c r="O77" s="46">
        <v>31.72576612250019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30" ht="6" customHeight="1"/>
    <row r="79" spans="1:30" ht="6" customHeight="1">
      <c r="C79" s="23"/>
      <c r="D79" s="23"/>
      <c r="E79" s="23"/>
      <c r="F79" s="23"/>
      <c r="G79" s="23"/>
      <c r="H79" s="23"/>
      <c r="I79" s="23"/>
    </row>
    <row r="80" spans="1:30" ht="16.5" customHeight="1">
      <c r="B80" s="24" t="s">
        <v>132</v>
      </c>
    </row>
    <row r="81" spans="2:30" ht="16.5" customHeight="1">
      <c r="B81" s="25" t="s">
        <v>7</v>
      </c>
      <c r="C81" s="26">
        <v>2.0167335686995247</v>
      </c>
      <c r="D81" s="26">
        <v>2.7542263351083007</v>
      </c>
      <c r="E81" s="26" t="s">
        <v>133</v>
      </c>
      <c r="F81" s="26" t="s">
        <v>133</v>
      </c>
      <c r="G81" s="26" t="s">
        <v>133</v>
      </c>
      <c r="H81" s="26" t="s">
        <v>133</v>
      </c>
      <c r="I81" s="26" t="s">
        <v>133</v>
      </c>
      <c r="J81" s="26" t="s">
        <v>133</v>
      </c>
      <c r="K81" s="26" t="s">
        <v>133</v>
      </c>
      <c r="L81" s="26" t="s">
        <v>133</v>
      </c>
      <c r="M81" s="26" t="s">
        <v>133</v>
      </c>
      <c r="N81" s="26" t="s">
        <v>133</v>
      </c>
      <c r="O81" s="26">
        <v>2.3874079909197987</v>
      </c>
    </row>
    <row r="82" spans="2:30" ht="16.5" customHeight="1">
      <c r="B82" s="25" t="s">
        <v>8</v>
      </c>
      <c r="C82" s="47">
        <v>-7.9238940001761349E-2</v>
      </c>
      <c r="D82" s="47">
        <v>-4.1661828515932031E-3</v>
      </c>
      <c r="E82" s="47" t="s">
        <v>133</v>
      </c>
      <c r="F82" s="47" t="s">
        <v>133</v>
      </c>
      <c r="G82" s="47" t="s">
        <v>133</v>
      </c>
      <c r="H82" s="47" t="s">
        <v>133</v>
      </c>
      <c r="I82" s="47" t="s">
        <v>133</v>
      </c>
      <c r="J82" s="47" t="s">
        <v>133</v>
      </c>
      <c r="K82" s="47" t="s">
        <v>133</v>
      </c>
      <c r="L82" s="47" t="s">
        <v>133</v>
      </c>
      <c r="M82" s="47" t="s">
        <v>133</v>
      </c>
      <c r="N82" s="47" t="s">
        <v>133</v>
      </c>
      <c r="O82" s="47">
        <v>-4.5627180957335312E-2</v>
      </c>
    </row>
    <row r="83" spans="2:30" ht="16.5" customHeight="1">
      <c r="B83" s="25" t="s">
        <v>9</v>
      </c>
      <c r="C83" s="47">
        <v>-4.6396808274854817E-2</v>
      </c>
      <c r="D83" s="47">
        <v>4.6456953225297415E-2</v>
      </c>
      <c r="E83" s="47" t="s">
        <v>133</v>
      </c>
      <c r="F83" s="47" t="s">
        <v>133</v>
      </c>
      <c r="G83" s="47" t="s">
        <v>133</v>
      </c>
      <c r="H83" s="47" t="s">
        <v>133</v>
      </c>
      <c r="I83" s="47" t="s">
        <v>133</v>
      </c>
      <c r="J83" s="47" t="s">
        <v>133</v>
      </c>
      <c r="K83" s="47" t="s">
        <v>133</v>
      </c>
      <c r="L83" s="47" t="s">
        <v>133</v>
      </c>
      <c r="M83" s="47" t="s">
        <v>133</v>
      </c>
      <c r="N83" s="47" t="s">
        <v>133</v>
      </c>
      <c r="O83" s="47">
        <v>-4.4992835571936451E-3</v>
      </c>
    </row>
    <row r="84" spans="2:30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tr">
        <f>+O69</f>
        <v>Source : MKG_destination - Février 2025</v>
      </c>
    </row>
    <row r="85" spans="2:30" ht="12.75" customHeight="1">
      <c r="B85" s="45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7" spans="2:30" ht="48" customHeight="1">
      <c r="B87" s="15" t="s">
        <v>62</v>
      </c>
      <c r="C87" s="16">
        <v>45658</v>
      </c>
      <c r="D87" s="16">
        <v>45689</v>
      </c>
      <c r="E87" s="16">
        <v>45717</v>
      </c>
      <c r="F87" s="16">
        <v>45748</v>
      </c>
      <c r="G87" s="16">
        <v>45778</v>
      </c>
      <c r="H87" s="16">
        <v>45809</v>
      </c>
      <c r="I87" s="16">
        <v>45839</v>
      </c>
      <c r="J87" s="16">
        <v>45870</v>
      </c>
      <c r="K87" s="16">
        <v>45901</v>
      </c>
      <c r="L87" s="16">
        <v>45931</v>
      </c>
      <c r="M87" s="16">
        <v>45962</v>
      </c>
      <c r="N87" s="16">
        <v>45992</v>
      </c>
      <c r="O87" s="17" t="s">
        <v>3</v>
      </c>
    </row>
    <row r="88" spans="2:30" ht="16.5" customHeight="1">
      <c r="B88" s="18" t="s">
        <v>4</v>
      </c>
      <c r="C88" s="19">
        <v>0.49164708395641959</v>
      </c>
      <c r="D88" s="19">
        <v>0.47790917691579943</v>
      </c>
      <c r="E88" s="19" t="s">
        <v>133</v>
      </c>
      <c r="F88" s="19" t="s">
        <v>133</v>
      </c>
      <c r="G88" s="19" t="s">
        <v>133</v>
      </c>
      <c r="H88" s="19" t="s">
        <v>133</v>
      </c>
      <c r="I88" s="19" t="s">
        <v>133</v>
      </c>
      <c r="J88" s="19" t="s">
        <v>133</v>
      </c>
      <c r="K88" s="19" t="s">
        <v>133</v>
      </c>
      <c r="L88" s="19" t="s">
        <v>133</v>
      </c>
      <c r="M88" s="19" t="s">
        <v>133</v>
      </c>
      <c r="N88" s="19" t="s">
        <v>133</v>
      </c>
      <c r="O88" s="19">
        <v>0.48512739925917614</v>
      </c>
    </row>
    <row r="89" spans="2:30" ht="16.5" customHeight="1">
      <c r="B89" s="18" t="s">
        <v>5</v>
      </c>
      <c r="C89" s="20">
        <v>81.679359574606764</v>
      </c>
      <c r="D89" s="20">
        <v>72.312472548376718</v>
      </c>
      <c r="E89" s="20" t="s">
        <v>133</v>
      </c>
      <c r="F89" s="20" t="s">
        <v>133</v>
      </c>
      <c r="G89" s="20" t="s">
        <v>133</v>
      </c>
      <c r="H89" s="20" t="s">
        <v>133</v>
      </c>
      <c r="I89" s="20" t="s">
        <v>133</v>
      </c>
      <c r="J89" s="20" t="s">
        <v>133</v>
      </c>
      <c r="K89" s="20" t="s">
        <v>133</v>
      </c>
      <c r="L89" s="20" t="s">
        <v>133</v>
      </c>
      <c r="M89" s="20" t="s">
        <v>133</v>
      </c>
      <c r="N89" s="20" t="s">
        <v>133</v>
      </c>
      <c r="O89" s="46">
        <v>77.300199018105047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C89" s="22"/>
      <c r="AD89" s="22"/>
    </row>
    <row r="90" spans="2:30" ht="16.5" customHeight="1">
      <c r="B90" s="18" t="s">
        <v>6</v>
      </c>
      <c r="C90" s="20">
        <v>40.157418954283273</v>
      </c>
      <c r="D90" s="20">
        <v>34.558794236341058</v>
      </c>
      <c r="E90" s="20" t="s">
        <v>133</v>
      </c>
      <c r="F90" s="20" t="s">
        <v>133</v>
      </c>
      <c r="G90" s="20" t="s">
        <v>133</v>
      </c>
      <c r="H90" s="20" t="s">
        <v>133</v>
      </c>
      <c r="I90" s="20" t="s">
        <v>133</v>
      </c>
      <c r="J90" s="20" t="s">
        <v>133</v>
      </c>
      <c r="K90" s="20" t="s">
        <v>133</v>
      </c>
      <c r="L90" s="20" t="s">
        <v>133</v>
      </c>
      <c r="M90" s="20" t="s">
        <v>133</v>
      </c>
      <c r="N90" s="20" t="s">
        <v>133</v>
      </c>
      <c r="O90" s="46">
        <v>37.500444511870022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2:30" ht="6" customHeight="1"/>
    <row r="92" spans="2:30" ht="6" customHeight="1">
      <c r="C92" s="23"/>
      <c r="D92" s="23"/>
      <c r="E92" s="23"/>
      <c r="F92" s="23"/>
      <c r="G92" s="23"/>
      <c r="H92" s="23"/>
      <c r="I92" s="23"/>
    </row>
    <row r="93" spans="2:30" ht="16.5" customHeight="1">
      <c r="B93" s="24" t="s">
        <v>132</v>
      </c>
    </row>
    <row r="94" spans="2:30" ht="16.5" customHeight="1">
      <c r="B94" s="25" t="s">
        <v>7</v>
      </c>
      <c r="C94" s="26">
        <v>-10.784020508438369</v>
      </c>
      <c r="D94" s="26">
        <v>-3.0928457247251515</v>
      </c>
      <c r="E94" s="26" t="s">
        <v>133</v>
      </c>
      <c r="F94" s="26" t="s">
        <v>133</v>
      </c>
      <c r="G94" s="26" t="s">
        <v>133</v>
      </c>
      <c r="H94" s="26" t="s">
        <v>133</v>
      </c>
      <c r="I94" s="26" t="s">
        <v>133</v>
      </c>
      <c r="J94" s="26" t="s">
        <v>133</v>
      </c>
      <c r="K94" s="26" t="s">
        <v>133</v>
      </c>
      <c r="L94" s="26" t="s">
        <v>133</v>
      </c>
      <c r="M94" s="26" t="s">
        <v>133</v>
      </c>
      <c r="N94" s="26" t="s">
        <v>133</v>
      </c>
      <c r="O94" s="26">
        <v>-7.0545889924046872</v>
      </c>
    </row>
    <row r="95" spans="2:30" ht="16.5" customHeight="1">
      <c r="B95" s="25" t="s">
        <v>8</v>
      </c>
      <c r="C95" s="47">
        <v>7.8332181822776015E-2</v>
      </c>
      <c r="D95" s="47">
        <v>0.12971603382750052</v>
      </c>
      <c r="E95" s="47" t="s">
        <v>133</v>
      </c>
      <c r="F95" s="47" t="s">
        <v>133</v>
      </c>
      <c r="G95" s="47" t="s">
        <v>133</v>
      </c>
      <c r="H95" s="47" t="s">
        <v>133</v>
      </c>
      <c r="I95" s="47" t="s">
        <v>133</v>
      </c>
      <c r="J95" s="47" t="s">
        <v>133</v>
      </c>
      <c r="K95" s="47" t="s">
        <v>133</v>
      </c>
      <c r="L95" s="47" t="s">
        <v>133</v>
      </c>
      <c r="M95" s="47" t="s">
        <v>133</v>
      </c>
      <c r="N95" s="47" t="s">
        <v>133</v>
      </c>
      <c r="O95" s="47">
        <v>9.5657034163953103E-2</v>
      </c>
    </row>
    <row r="96" spans="2:30" ht="16.5" customHeight="1">
      <c r="B96" s="25" t="s">
        <v>9</v>
      </c>
      <c r="C96" s="47">
        <v>-0.1156461822938718</v>
      </c>
      <c r="D96" s="47">
        <v>6.1048994072787188E-2</v>
      </c>
      <c r="E96" s="47" t="s">
        <v>133</v>
      </c>
      <c r="F96" s="47" t="s">
        <v>133</v>
      </c>
      <c r="G96" s="47" t="s">
        <v>133</v>
      </c>
      <c r="H96" s="47" t="s">
        <v>133</v>
      </c>
      <c r="I96" s="47" t="s">
        <v>133</v>
      </c>
      <c r="J96" s="47" t="s">
        <v>133</v>
      </c>
      <c r="K96" s="47" t="s">
        <v>133</v>
      </c>
      <c r="L96" s="47" t="s">
        <v>133</v>
      </c>
      <c r="M96" s="47" t="s">
        <v>133</v>
      </c>
      <c r="N96" s="47" t="s">
        <v>133</v>
      </c>
      <c r="O96" s="47">
        <v>-4.3442868658893574E-2</v>
      </c>
    </row>
    <row r="97" spans="2:30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 t="str">
        <f>+O84</f>
        <v>Source : MKG_destination - Février 2025</v>
      </c>
    </row>
    <row r="98" spans="2:30" ht="12.75" customHeight="1">
      <c r="B98" s="45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100" spans="2:30" ht="48" customHeight="1">
      <c r="B100" s="15" t="s">
        <v>63</v>
      </c>
      <c r="C100" s="16">
        <v>45658</v>
      </c>
      <c r="D100" s="16">
        <v>45689</v>
      </c>
      <c r="E100" s="16">
        <v>45717</v>
      </c>
      <c r="F100" s="16">
        <v>45748</v>
      </c>
      <c r="G100" s="16">
        <v>45778</v>
      </c>
      <c r="H100" s="16">
        <v>45809</v>
      </c>
      <c r="I100" s="16">
        <v>45839</v>
      </c>
      <c r="J100" s="16">
        <v>45870</v>
      </c>
      <c r="K100" s="16">
        <v>45901</v>
      </c>
      <c r="L100" s="16">
        <v>45931</v>
      </c>
      <c r="M100" s="16">
        <v>45962</v>
      </c>
      <c r="N100" s="16">
        <v>45992</v>
      </c>
      <c r="O100" s="17" t="s">
        <v>3</v>
      </c>
    </row>
    <row r="101" spans="2:30" ht="16.5" customHeight="1">
      <c r="B101" s="18" t="s">
        <v>4</v>
      </c>
      <c r="C101" s="19">
        <v>0.59128160418483</v>
      </c>
      <c r="D101" s="19">
        <v>0.46911196911196912</v>
      </c>
      <c r="E101" s="19" t="s">
        <v>133</v>
      </c>
      <c r="F101" s="19" t="s">
        <v>133</v>
      </c>
      <c r="G101" s="19" t="s">
        <v>133</v>
      </c>
      <c r="H101" s="19" t="s">
        <v>133</v>
      </c>
      <c r="I101" s="19" t="s">
        <v>133</v>
      </c>
      <c r="J101" s="19" t="s">
        <v>133</v>
      </c>
      <c r="K101" s="19" t="s">
        <v>133</v>
      </c>
      <c r="L101" s="19" t="s">
        <v>133</v>
      </c>
      <c r="M101" s="19" t="s">
        <v>133</v>
      </c>
      <c r="N101" s="19" t="s">
        <v>133</v>
      </c>
      <c r="O101" s="19">
        <v>0.53330279431974348</v>
      </c>
    </row>
    <row r="102" spans="2:30" ht="16.5" customHeight="1">
      <c r="B102" s="18" t="s">
        <v>5</v>
      </c>
      <c r="C102" s="20">
        <v>90.706025600855199</v>
      </c>
      <c r="D102" s="20">
        <v>91.637802211934158</v>
      </c>
      <c r="E102" s="20" t="s">
        <v>133</v>
      </c>
      <c r="F102" s="20" t="s">
        <v>133</v>
      </c>
      <c r="G102" s="20" t="s">
        <v>133</v>
      </c>
      <c r="H102" s="20" t="s">
        <v>133</v>
      </c>
      <c r="I102" s="20" t="s">
        <v>133</v>
      </c>
      <c r="J102" s="20" t="s">
        <v>133</v>
      </c>
      <c r="K102" s="20" t="s">
        <v>133</v>
      </c>
      <c r="L102" s="20" t="s">
        <v>133</v>
      </c>
      <c r="M102" s="20" t="s">
        <v>133</v>
      </c>
      <c r="N102" s="20" t="s">
        <v>133</v>
      </c>
      <c r="O102" s="46">
        <v>91.0949995168356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C102" s="22"/>
      <c r="AD102" s="22"/>
    </row>
    <row r="103" spans="2:30" ht="16.5" customHeight="1">
      <c r="B103" s="18" t="s">
        <v>6</v>
      </c>
      <c r="C103" s="20">
        <v>53.632804326503923</v>
      </c>
      <c r="D103" s="20">
        <v>42.988389840733589</v>
      </c>
      <c r="E103" s="20" t="s">
        <v>133</v>
      </c>
      <c r="F103" s="20" t="s">
        <v>133</v>
      </c>
      <c r="G103" s="20" t="s">
        <v>133</v>
      </c>
      <c r="H103" s="20" t="s">
        <v>133</v>
      </c>
      <c r="I103" s="20" t="s">
        <v>133</v>
      </c>
      <c r="J103" s="20" t="s">
        <v>133</v>
      </c>
      <c r="K103" s="20" t="s">
        <v>133</v>
      </c>
      <c r="L103" s="20" t="s">
        <v>133</v>
      </c>
      <c r="M103" s="20" t="s">
        <v>133</v>
      </c>
      <c r="N103" s="20" t="s">
        <v>133</v>
      </c>
      <c r="O103" s="46">
        <v>48.581217790884104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2:30" ht="6" customHeight="1"/>
    <row r="105" spans="2:30" ht="6" customHeight="1">
      <c r="C105" s="23"/>
      <c r="D105" s="23"/>
      <c r="E105" s="23"/>
      <c r="F105" s="23"/>
      <c r="G105" s="23"/>
      <c r="H105" s="23"/>
      <c r="I105" s="23"/>
    </row>
    <row r="106" spans="2:30" ht="16.5" customHeight="1">
      <c r="B106" s="24" t="s">
        <v>132</v>
      </c>
    </row>
    <row r="107" spans="2:30" ht="16.5" customHeight="1">
      <c r="B107" s="25" t="s">
        <v>7</v>
      </c>
      <c r="C107" s="26">
        <v>7.3060156931124665</v>
      </c>
      <c r="D107" s="26">
        <v>-1.8399680468645985</v>
      </c>
      <c r="E107" s="26" t="s">
        <v>133</v>
      </c>
      <c r="F107" s="26" t="s">
        <v>133</v>
      </c>
      <c r="G107" s="26" t="s">
        <v>133</v>
      </c>
      <c r="H107" s="26" t="s">
        <v>133</v>
      </c>
      <c r="I107" s="26" t="s">
        <v>133</v>
      </c>
      <c r="J107" s="26" t="s">
        <v>133</v>
      </c>
      <c r="K107" s="26" t="s">
        <v>133</v>
      </c>
      <c r="L107" s="26" t="s">
        <v>133</v>
      </c>
      <c r="M107" s="26" t="s">
        <v>133</v>
      </c>
      <c r="N107" s="26" t="s">
        <v>133</v>
      </c>
      <c r="O107" s="26">
        <v>2.9924415941365079</v>
      </c>
    </row>
    <row r="108" spans="2:30" ht="16.5" customHeight="1">
      <c r="B108" s="25" t="s">
        <v>8</v>
      </c>
      <c r="C108" s="47">
        <v>-6.1257633296376013E-2</v>
      </c>
      <c r="D108" s="47">
        <v>6.3929870141333556E-2</v>
      </c>
      <c r="E108" s="47" t="s">
        <v>133</v>
      </c>
      <c r="F108" s="47" t="s">
        <v>133</v>
      </c>
      <c r="G108" s="47" t="s">
        <v>133</v>
      </c>
      <c r="H108" s="47" t="s">
        <v>133</v>
      </c>
      <c r="I108" s="47" t="s">
        <v>133</v>
      </c>
      <c r="J108" s="47" t="s">
        <v>133</v>
      </c>
      <c r="K108" s="47" t="s">
        <v>133</v>
      </c>
      <c r="L108" s="47" t="s">
        <v>133</v>
      </c>
      <c r="M108" s="47" t="s">
        <v>133</v>
      </c>
      <c r="N108" s="47" t="s">
        <v>133</v>
      </c>
      <c r="O108" s="47">
        <v>-6.7384386888266201E-3</v>
      </c>
    </row>
    <row r="109" spans="2:30" ht="16.5" customHeight="1">
      <c r="B109" s="25" t="s">
        <v>9</v>
      </c>
      <c r="C109" s="47">
        <v>7.1088615576039293E-2</v>
      </c>
      <c r="D109" s="47">
        <v>2.3774994522486548E-2</v>
      </c>
      <c r="E109" s="47" t="s">
        <v>133</v>
      </c>
      <c r="F109" s="47" t="s">
        <v>133</v>
      </c>
      <c r="G109" s="47" t="s">
        <v>133</v>
      </c>
      <c r="H109" s="47" t="s">
        <v>133</v>
      </c>
      <c r="I109" s="47" t="s">
        <v>133</v>
      </c>
      <c r="J109" s="47" t="s">
        <v>133</v>
      </c>
      <c r="K109" s="47" t="s">
        <v>133</v>
      </c>
      <c r="L109" s="47" t="s">
        <v>133</v>
      </c>
      <c r="M109" s="47" t="s">
        <v>133</v>
      </c>
      <c r="N109" s="47" t="s">
        <v>133</v>
      </c>
      <c r="O109" s="47">
        <v>5.2308142125781387E-2</v>
      </c>
    </row>
    <row r="110" spans="2:30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tr">
        <f>+O97</f>
        <v>Source : MKG_destination - Février 2025</v>
      </c>
    </row>
    <row r="111" spans="2:30" ht="12.75" customHeight="1">
      <c r="B111" s="45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3" spans="2:30" ht="48" customHeight="1">
      <c r="B113" s="15" t="s">
        <v>65</v>
      </c>
      <c r="C113" s="16">
        <v>45658</v>
      </c>
      <c r="D113" s="16">
        <v>45689</v>
      </c>
      <c r="E113" s="16">
        <v>45717</v>
      </c>
      <c r="F113" s="16">
        <v>45748</v>
      </c>
      <c r="G113" s="16">
        <v>45778</v>
      </c>
      <c r="H113" s="16">
        <v>45809</v>
      </c>
      <c r="I113" s="16">
        <v>45839</v>
      </c>
      <c r="J113" s="16">
        <v>45870</v>
      </c>
      <c r="K113" s="16">
        <v>45901</v>
      </c>
      <c r="L113" s="16">
        <v>45931</v>
      </c>
      <c r="M113" s="16">
        <v>45962</v>
      </c>
      <c r="N113" s="16">
        <v>45992</v>
      </c>
      <c r="O113" s="17" t="s">
        <v>3</v>
      </c>
    </row>
    <row r="114" spans="2:30" ht="16.5" customHeight="1">
      <c r="B114" s="18" t="s">
        <v>4</v>
      </c>
      <c r="C114" s="19">
        <v>0.56847958682530375</v>
      </c>
      <c r="D114" s="19">
        <v>0.5404997543342458</v>
      </c>
      <c r="E114" s="19" t="s">
        <v>133</v>
      </c>
      <c r="F114" s="19" t="s">
        <v>133</v>
      </c>
      <c r="G114" s="19" t="s">
        <v>133</v>
      </c>
      <c r="H114" s="19" t="s">
        <v>133</v>
      </c>
      <c r="I114" s="19" t="s">
        <v>133</v>
      </c>
      <c r="J114" s="19" t="s">
        <v>133</v>
      </c>
      <c r="K114" s="19" t="s">
        <v>133</v>
      </c>
      <c r="L114" s="19" t="s">
        <v>133</v>
      </c>
      <c r="M114" s="19" t="s">
        <v>133</v>
      </c>
      <c r="N114" s="19" t="s">
        <v>133</v>
      </c>
      <c r="O114" s="19">
        <v>0.55520402301243033</v>
      </c>
    </row>
    <row r="115" spans="2:30" ht="16.5" customHeight="1">
      <c r="B115" s="18" t="s">
        <v>5</v>
      </c>
      <c r="C115" s="20">
        <v>80.039817884687736</v>
      </c>
      <c r="D115" s="20">
        <v>76.656455825717487</v>
      </c>
      <c r="E115" s="20" t="s">
        <v>133</v>
      </c>
      <c r="F115" s="20" t="s">
        <v>133</v>
      </c>
      <c r="G115" s="20" t="s">
        <v>133</v>
      </c>
      <c r="H115" s="20" t="s">
        <v>133</v>
      </c>
      <c r="I115" s="20" t="s">
        <v>133</v>
      </c>
      <c r="J115" s="20" t="s">
        <v>133</v>
      </c>
      <c r="K115" s="20" t="s">
        <v>133</v>
      </c>
      <c r="L115" s="20" t="s">
        <v>133</v>
      </c>
      <c r="M115" s="20" t="s">
        <v>133</v>
      </c>
      <c r="N115" s="20" t="s">
        <v>133</v>
      </c>
      <c r="O115" s="20">
        <v>78.477032878458431</v>
      </c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C115" s="22"/>
      <c r="AD115" s="22"/>
    </row>
    <row r="116" spans="2:30" ht="16.5" customHeight="1">
      <c r="B116" s="18" t="s">
        <v>6</v>
      </c>
      <c r="C116" s="20">
        <v>45.501002600659845</v>
      </c>
      <c r="D116" s="20">
        <v>41.432795541934269</v>
      </c>
      <c r="E116" s="20" t="s">
        <v>133</v>
      </c>
      <c r="F116" s="20" t="s">
        <v>133</v>
      </c>
      <c r="G116" s="20" t="s">
        <v>133</v>
      </c>
      <c r="H116" s="20" t="s">
        <v>133</v>
      </c>
      <c r="I116" s="20" t="s">
        <v>133</v>
      </c>
      <c r="J116" s="20" t="s">
        <v>133</v>
      </c>
      <c r="K116" s="20" t="s">
        <v>133</v>
      </c>
      <c r="L116" s="20" t="s">
        <v>133</v>
      </c>
      <c r="M116" s="20" t="s">
        <v>133</v>
      </c>
      <c r="N116" s="20" t="s">
        <v>133</v>
      </c>
      <c r="O116" s="20">
        <v>43.570764368198887</v>
      </c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2:30" ht="6" customHeight="1"/>
    <row r="118" spans="2:30" ht="6" customHeight="1"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2:30" ht="16.5" customHeight="1">
      <c r="B119" s="24" t="s">
        <v>132</v>
      </c>
    </row>
    <row r="120" spans="2:30" ht="16.5" customHeight="1">
      <c r="B120" s="25" t="s">
        <v>7</v>
      </c>
      <c r="C120" s="26">
        <v>-2.5704049509564397</v>
      </c>
      <c r="D120" s="26">
        <v>-0.29037003129157579</v>
      </c>
      <c r="E120" s="26" t="s">
        <v>133</v>
      </c>
      <c r="F120" s="26" t="s">
        <v>133</v>
      </c>
      <c r="G120" s="26" t="s">
        <v>133</v>
      </c>
      <c r="H120" s="26" t="s">
        <v>133</v>
      </c>
      <c r="I120" s="26" t="s">
        <v>133</v>
      </c>
      <c r="J120" s="26" t="s">
        <v>133</v>
      </c>
      <c r="K120" s="26" t="s">
        <v>133</v>
      </c>
      <c r="L120" s="26" t="s">
        <v>133</v>
      </c>
      <c r="M120" s="26" t="s">
        <v>133</v>
      </c>
      <c r="N120" s="26" t="s">
        <v>133</v>
      </c>
      <c r="O120" s="26">
        <v>-1.4463882122027982</v>
      </c>
    </row>
    <row r="121" spans="2:30" ht="16.5" customHeight="1">
      <c r="B121" s="25" t="s">
        <v>8</v>
      </c>
      <c r="C121" s="47">
        <v>-1.1083469459689521E-2</v>
      </c>
      <c r="D121" s="47">
        <v>6.3075737299558732E-2</v>
      </c>
      <c r="E121" s="47" t="s">
        <v>133</v>
      </c>
      <c r="F121" s="47" t="s">
        <v>133</v>
      </c>
      <c r="G121" s="47" t="s">
        <v>133</v>
      </c>
      <c r="H121" s="47" t="s">
        <v>133</v>
      </c>
      <c r="I121" s="47" t="s">
        <v>133</v>
      </c>
      <c r="J121" s="47" t="s">
        <v>133</v>
      </c>
      <c r="K121" s="47" t="s">
        <v>133</v>
      </c>
      <c r="L121" s="47" t="s">
        <v>133</v>
      </c>
      <c r="M121" s="47" t="s">
        <v>133</v>
      </c>
      <c r="N121" s="47" t="s">
        <v>133</v>
      </c>
      <c r="O121" s="47">
        <v>2.0891766337383322E-2</v>
      </c>
    </row>
    <row r="122" spans="2:30" ht="16.5" customHeight="1">
      <c r="B122" s="25" t="s">
        <v>9</v>
      </c>
      <c r="C122" s="47">
        <v>-5.3863441689535718E-2</v>
      </c>
      <c r="D122" s="47">
        <v>5.7395145237342016E-2</v>
      </c>
      <c r="E122" s="47" t="s">
        <v>133</v>
      </c>
      <c r="F122" s="47" t="s">
        <v>133</v>
      </c>
      <c r="G122" s="47" t="s">
        <v>133</v>
      </c>
      <c r="H122" s="47" t="s">
        <v>133</v>
      </c>
      <c r="I122" s="47" t="s">
        <v>133</v>
      </c>
      <c r="J122" s="47" t="s">
        <v>133</v>
      </c>
      <c r="K122" s="47" t="s">
        <v>133</v>
      </c>
      <c r="L122" s="47" t="s">
        <v>133</v>
      </c>
      <c r="M122" s="47" t="s">
        <v>133</v>
      </c>
      <c r="N122" s="47" t="s">
        <v>133</v>
      </c>
      <c r="O122" s="47">
        <v>-5.0287007181858412E-3</v>
      </c>
    </row>
    <row r="123" spans="2:30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 t="str">
        <f>+O110</f>
        <v>Source : MKG_destination - Février 2025</v>
      </c>
    </row>
    <row r="124" spans="2:30" ht="12.75" customHeight="1">
      <c r="B124" s="45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6" spans="2:30" ht="24">
      <c r="B126" s="45" t="s">
        <v>75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2:30" ht="48" customHeight="1">
      <c r="B127" s="15" t="s">
        <v>61</v>
      </c>
      <c r="C127" s="16">
        <v>45658</v>
      </c>
      <c r="D127" s="16">
        <v>45689</v>
      </c>
      <c r="E127" s="16">
        <v>45717</v>
      </c>
      <c r="F127" s="16">
        <v>45748</v>
      </c>
      <c r="G127" s="16">
        <v>45778</v>
      </c>
      <c r="H127" s="16">
        <v>45809</v>
      </c>
      <c r="I127" s="16">
        <v>45839</v>
      </c>
      <c r="J127" s="16">
        <v>45870</v>
      </c>
      <c r="K127" s="16">
        <v>45901</v>
      </c>
      <c r="L127" s="16">
        <v>45931</v>
      </c>
      <c r="M127" s="16">
        <v>45962</v>
      </c>
      <c r="N127" s="16">
        <v>45992</v>
      </c>
      <c r="O127" s="17" t="s">
        <v>3</v>
      </c>
    </row>
    <row r="128" spans="2:30" ht="16.5" customHeight="1">
      <c r="B128" s="18" t="s">
        <v>4</v>
      </c>
      <c r="C128" s="19">
        <v>0.68984397434670242</v>
      </c>
      <c r="D128" s="19">
        <v>0.75813904196693516</v>
      </c>
      <c r="E128" s="19" t="s">
        <v>133</v>
      </c>
      <c r="F128" s="19" t="s">
        <v>133</v>
      </c>
      <c r="G128" s="19" t="s">
        <v>133</v>
      </c>
      <c r="H128" s="19" t="s">
        <v>133</v>
      </c>
      <c r="I128" s="19" t="s">
        <v>133</v>
      </c>
      <c r="J128" s="19" t="s">
        <v>133</v>
      </c>
      <c r="K128" s="19" t="s">
        <v>133</v>
      </c>
      <c r="L128" s="19" t="s">
        <v>133</v>
      </c>
      <c r="M128" s="19" t="s">
        <v>133</v>
      </c>
      <c r="N128" s="19" t="s">
        <v>133</v>
      </c>
      <c r="O128" s="19">
        <v>0.72225519287833828</v>
      </c>
    </row>
    <row r="129" spans="2:30" ht="16.5" customHeight="1">
      <c r="B129" s="18" t="s">
        <v>5</v>
      </c>
      <c r="C129" s="20">
        <v>63.419191553463399</v>
      </c>
      <c r="D129" s="20">
        <v>64.5960500232394</v>
      </c>
      <c r="E129" s="20" t="s">
        <v>133</v>
      </c>
      <c r="F129" s="20" t="s">
        <v>133</v>
      </c>
      <c r="G129" s="20" t="s">
        <v>133</v>
      </c>
      <c r="H129" s="20" t="s">
        <v>133</v>
      </c>
      <c r="I129" s="20" t="s">
        <v>133</v>
      </c>
      <c r="J129" s="20" t="s">
        <v>133</v>
      </c>
      <c r="K129" s="20" t="s">
        <v>133</v>
      </c>
      <c r="L129" s="20" t="s">
        <v>133</v>
      </c>
      <c r="M129" s="20" t="s">
        <v>133</v>
      </c>
      <c r="N129" s="20" t="s">
        <v>133</v>
      </c>
      <c r="O129" s="46">
        <v>64.00544909988092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C129" s="22"/>
      <c r="AD129" s="22"/>
    </row>
    <row r="130" spans="2:30" ht="16.5" customHeight="1">
      <c r="B130" s="18" t="s">
        <v>6</v>
      </c>
      <c r="C130" s="20">
        <v>43.749347151096011</v>
      </c>
      <c r="D130" s="20">
        <v>48.972787479466938</v>
      </c>
      <c r="E130" s="20" t="s">
        <v>133</v>
      </c>
      <c r="F130" s="20" t="s">
        <v>133</v>
      </c>
      <c r="G130" s="20" t="s">
        <v>133</v>
      </c>
      <c r="H130" s="20" t="s">
        <v>133</v>
      </c>
      <c r="I130" s="20" t="s">
        <v>133</v>
      </c>
      <c r="J130" s="20" t="s">
        <v>133</v>
      </c>
      <c r="K130" s="20" t="s">
        <v>133</v>
      </c>
      <c r="L130" s="20" t="s">
        <v>133</v>
      </c>
      <c r="M130" s="20" t="s">
        <v>133</v>
      </c>
      <c r="N130" s="20" t="s">
        <v>133</v>
      </c>
      <c r="O130" s="46">
        <v>46.228267984899162</v>
      </c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</row>
    <row r="131" spans="2:30" ht="6" customHeight="1"/>
    <row r="132" spans="2:30" ht="6" customHeight="1">
      <c r="C132" s="23"/>
      <c r="D132" s="23"/>
      <c r="E132" s="23"/>
      <c r="F132" s="23"/>
      <c r="G132" s="23"/>
      <c r="H132" s="23"/>
      <c r="I132" s="23"/>
    </row>
    <row r="133" spans="2:30" ht="16.5" customHeight="1">
      <c r="B133" s="24" t="s">
        <v>132</v>
      </c>
    </row>
    <row r="134" spans="2:30" ht="16.5" customHeight="1">
      <c r="B134" s="25" t="s">
        <v>7</v>
      </c>
      <c r="C134" s="26">
        <v>-0.42883124341915879</v>
      </c>
      <c r="D134" s="26">
        <v>9.2222741956702876</v>
      </c>
      <c r="E134" s="26" t="s">
        <v>133</v>
      </c>
      <c r="F134" s="26" t="s">
        <v>133</v>
      </c>
      <c r="G134" s="26" t="s">
        <v>133</v>
      </c>
      <c r="H134" s="26" t="s">
        <v>133</v>
      </c>
      <c r="I134" s="26" t="s">
        <v>133</v>
      </c>
      <c r="J134" s="26" t="s">
        <v>133</v>
      </c>
      <c r="K134" s="26" t="s">
        <v>133</v>
      </c>
      <c r="L134" s="26" t="s">
        <v>133</v>
      </c>
      <c r="M134" s="26" t="s">
        <v>133</v>
      </c>
      <c r="N134" s="26" t="s">
        <v>133</v>
      </c>
      <c r="O134" s="26">
        <v>4.1760633036597383</v>
      </c>
    </row>
    <row r="135" spans="2:30" ht="16.5" customHeight="1">
      <c r="B135" s="25" t="s">
        <v>8</v>
      </c>
      <c r="C135" s="47">
        <v>-3.2607552018534269E-2</v>
      </c>
      <c r="D135" s="47">
        <v>-7.1249499788604065E-2</v>
      </c>
      <c r="E135" s="47" t="s">
        <v>133</v>
      </c>
      <c r="F135" s="47" t="s">
        <v>133</v>
      </c>
      <c r="G135" s="47" t="s">
        <v>133</v>
      </c>
      <c r="H135" s="47" t="s">
        <v>133</v>
      </c>
      <c r="I135" s="47" t="s">
        <v>133</v>
      </c>
      <c r="J135" s="47" t="s">
        <v>133</v>
      </c>
      <c r="K135" s="47" t="s">
        <v>133</v>
      </c>
      <c r="L135" s="47" t="s">
        <v>133</v>
      </c>
      <c r="M135" s="47" t="s">
        <v>133</v>
      </c>
      <c r="N135" s="47" t="s">
        <v>133</v>
      </c>
      <c r="O135" s="47">
        <v>-5.1015590954895162E-2</v>
      </c>
    </row>
    <row r="136" spans="2:30" ht="16.5" customHeight="1">
      <c r="B136" s="25" t="s">
        <v>9</v>
      </c>
      <c r="C136" s="47">
        <v>-3.8584051228304439E-2</v>
      </c>
      <c r="D136" s="47">
        <v>5.7373148015388953E-2</v>
      </c>
      <c r="E136" s="47" t="s">
        <v>133</v>
      </c>
      <c r="F136" s="47" t="s">
        <v>133</v>
      </c>
      <c r="G136" s="47" t="s">
        <v>133</v>
      </c>
      <c r="H136" s="47" t="s">
        <v>133</v>
      </c>
      <c r="I136" s="47" t="s">
        <v>133</v>
      </c>
      <c r="J136" s="47" t="s">
        <v>133</v>
      </c>
      <c r="K136" s="47" t="s">
        <v>133</v>
      </c>
      <c r="L136" s="47" t="s">
        <v>133</v>
      </c>
      <c r="M136" s="47" t="s">
        <v>133</v>
      </c>
      <c r="N136" s="47" t="s">
        <v>133</v>
      </c>
      <c r="O136" s="47">
        <v>7.2217440692108337E-3</v>
      </c>
    </row>
    <row r="137" spans="2:30"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9" t="str">
        <f>+O123</f>
        <v>Source : MKG_destination - Février 2025</v>
      </c>
    </row>
    <row r="138" spans="2:30" ht="12.75" customHeight="1">
      <c r="B138" s="45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40" spans="2:30" ht="48" customHeight="1">
      <c r="B140" s="15" t="s">
        <v>62</v>
      </c>
      <c r="C140" s="16">
        <v>45658</v>
      </c>
      <c r="D140" s="16">
        <v>45689</v>
      </c>
      <c r="E140" s="16">
        <v>45717</v>
      </c>
      <c r="F140" s="16">
        <v>45748</v>
      </c>
      <c r="G140" s="16">
        <v>45778</v>
      </c>
      <c r="H140" s="16">
        <v>45809</v>
      </c>
      <c r="I140" s="16">
        <v>45839</v>
      </c>
      <c r="J140" s="16">
        <v>45870</v>
      </c>
      <c r="K140" s="16">
        <v>45901</v>
      </c>
      <c r="L140" s="16">
        <v>45931</v>
      </c>
      <c r="M140" s="16">
        <v>45962</v>
      </c>
      <c r="N140" s="16">
        <v>45992</v>
      </c>
      <c r="O140" s="17" t="s">
        <v>3</v>
      </c>
    </row>
    <row r="141" spans="2:30" ht="16.5" customHeight="1">
      <c r="B141" s="18" t="s">
        <v>4</v>
      </c>
      <c r="C141" s="19">
        <v>0.52331510396026526</v>
      </c>
      <c r="D141" s="19">
        <v>0.61267111267111263</v>
      </c>
      <c r="E141" s="19" t="s">
        <v>133</v>
      </c>
      <c r="F141" s="19" t="s">
        <v>133</v>
      </c>
      <c r="G141" s="19" t="s">
        <v>133</v>
      </c>
      <c r="H141" s="19" t="s">
        <v>133</v>
      </c>
      <c r="I141" s="19" t="s">
        <v>133</v>
      </c>
      <c r="J141" s="19" t="s">
        <v>133</v>
      </c>
      <c r="K141" s="19" t="s">
        <v>133</v>
      </c>
      <c r="L141" s="19" t="s">
        <v>133</v>
      </c>
      <c r="M141" s="19" t="s">
        <v>133</v>
      </c>
      <c r="N141" s="19" t="s">
        <v>133</v>
      </c>
      <c r="O141" s="19">
        <v>0.5657213453823623</v>
      </c>
    </row>
    <row r="142" spans="2:30" ht="16.5" customHeight="1">
      <c r="B142" s="18" t="s">
        <v>5</v>
      </c>
      <c r="C142" s="20">
        <v>69.646324046786646</v>
      </c>
      <c r="D142" s="20">
        <v>66.9307799669388</v>
      </c>
      <c r="E142" s="20" t="s">
        <v>133</v>
      </c>
      <c r="F142" s="20" t="s">
        <v>133</v>
      </c>
      <c r="G142" s="20" t="s">
        <v>133</v>
      </c>
      <c r="H142" s="20" t="s">
        <v>133</v>
      </c>
      <c r="I142" s="20" t="s">
        <v>133</v>
      </c>
      <c r="J142" s="20" t="s">
        <v>133</v>
      </c>
      <c r="K142" s="20" t="s">
        <v>133</v>
      </c>
      <c r="L142" s="20" t="s">
        <v>133</v>
      </c>
      <c r="M142" s="20" t="s">
        <v>133</v>
      </c>
      <c r="N142" s="20" t="s">
        <v>133</v>
      </c>
      <c r="O142" s="46">
        <v>68.250638070036075</v>
      </c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C142" s="22"/>
      <c r="AD142" s="22"/>
    </row>
    <row r="143" spans="2:30" ht="16.5" customHeight="1">
      <c r="B143" s="18" t="s">
        <v>6</v>
      </c>
      <c r="C143" s="20">
        <v>36.44697330899448</v>
      </c>
      <c r="D143" s="20">
        <v>41.006555434289808</v>
      </c>
      <c r="E143" s="20" t="s">
        <v>133</v>
      </c>
      <c r="F143" s="20" t="s">
        <v>133</v>
      </c>
      <c r="G143" s="20" t="s">
        <v>133</v>
      </c>
      <c r="H143" s="20" t="s">
        <v>133</v>
      </c>
      <c r="I143" s="20" t="s">
        <v>133</v>
      </c>
      <c r="J143" s="20" t="s">
        <v>133</v>
      </c>
      <c r="K143" s="20" t="s">
        <v>133</v>
      </c>
      <c r="L143" s="20" t="s">
        <v>133</v>
      </c>
      <c r="M143" s="20" t="s">
        <v>133</v>
      </c>
      <c r="N143" s="20" t="s">
        <v>133</v>
      </c>
      <c r="O143" s="46">
        <v>38.61084279218548</v>
      </c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</row>
    <row r="144" spans="2:30" ht="6" customHeight="1"/>
    <row r="145" spans="2:30" ht="6" customHeight="1">
      <c r="C145" s="23"/>
      <c r="D145" s="23"/>
      <c r="E145" s="23"/>
      <c r="F145" s="23"/>
      <c r="G145" s="23"/>
      <c r="H145" s="23"/>
      <c r="I145" s="23"/>
    </row>
    <row r="146" spans="2:30" ht="16.5" customHeight="1">
      <c r="B146" s="24" t="s">
        <v>132</v>
      </c>
    </row>
    <row r="147" spans="2:30" ht="16.5" customHeight="1">
      <c r="B147" s="25" t="s">
        <v>7</v>
      </c>
      <c r="C147" s="26">
        <v>-2.86386092837706</v>
      </c>
      <c r="D147" s="26">
        <v>4.6317925628270418</v>
      </c>
      <c r="E147" s="26" t="s">
        <v>133</v>
      </c>
      <c r="F147" s="26" t="s">
        <v>133</v>
      </c>
      <c r="G147" s="26" t="s">
        <v>133</v>
      </c>
      <c r="H147" s="26" t="s">
        <v>133</v>
      </c>
      <c r="I147" s="26" t="s">
        <v>133</v>
      </c>
      <c r="J147" s="26" t="s">
        <v>133</v>
      </c>
      <c r="K147" s="26" t="s">
        <v>133</v>
      </c>
      <c r="L147" s="26" t="s">
        <v>133</v>
      </c>
      <c r="M147" s="26" t="s">
        <v>133</v>
      </c>
      <c r="N147" s="26" t="s">
        <v>133</v>
      </c>
      <c r="O147" s="26">
        <v>0.68078864689034013</v>
      </c>
    </row>
    <row r="148" spans="2:30" ht="16.5" customHeight="1">
      <c r="B148" s="25" t="s">
        <v>8</v>
      </c>
      <c r="C148" s="47">
        <v>-4.4239750345638873E-2</v>
      </c>
      <c r="D148" s="47">
        <v>-5.6936639968689473E-2</v>
      </c>
      <c r="E148" s="47" t="s">
        <v>133</v>
      </c>
      <c r="F148" s="47" t="s">
        <v>133</v>
      </c>
      <c r="G148" s="47" t="s">
        <v>133</v>
      </c>
      <c r="H148" s="47" t="s">
        <v>133</v>
      </c>
      <c r="I148" s="47" t="s">
        <v>133</v>
      </c>
      <c r="J148" s="47" t="s">
        <v>133</v>
      </c>
      <c r="K148" s="47" t="s">
        <v>133</v>
      </c>
      <c r="L148" s="47" t="s">
        <v>133</v>
      </c>
      <c r="M148" s="47" t="s">
        <v>133</v>
      </c>
      <c r="N148" s="47" t="s">
        <v>133</v>
      </c>
      <c r="O148" s="47">
        <v>-5.1287825593389735E-2</v>
      </c>
    </row>
    <row r="149" spans="2:30" ht="16.5" customHeight="1">
      <c r="B149" s="25" t="s">
        <v>9</v>
      </c>
      <c r="C149" s="47">
        <v>-9.3830220890600002E-2</v>
      </c>
      <c r="D149" s="47">
        <v>2.0189682566461808E-2</v>
      </c>
      <c r="E149" s="47" t="s">
        <v>133</v>
      </c>
      <c r="F149" s="47" t="s">
        <v>133</v>
      </c>
      <c r="G149" s="47" t="s">
        <v>133</v>
      </c>
      <c r="H149" s="47" t="s">
        <v>133</v>
      </c>
      <c r="I149" s="47" t="s">
        <v>133</v>
      </c>
      <c r="J149" s="47" t="s">
        <v>133</v>
      </c>
      <c r="K149" s="47" t="s">
        <v>133</v>
      </c>
      <c r="L149" s="47" t="s">
        <v>133</v>
      </c>
      <c r="M149" s="47" t="s">
        <v>133</v>
      </c>
      <c r="N149" s="47" t="s">
        <v>133</v>
      </c>
      <c r="O149" s="47">
        <v>-3.9731967218494924E-2</v>
      </c>
    </row>
    <row r="150" spans="2:30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9" t="str">
        <f>+O137</f>
        <v>Source : MKG_destination - Février 2025</v>
      </c>
    </row>
    <row r="151" spans="2:30" ht="12.75" customHeight="1">
      <c r="B151" s="45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3" spans="2:30" ht="48" customHeight="1">
      <c r="B153" s="15" t="s">
        <v>63</v>
      </c>
      <c r="C153" s="16">
        <v>45658</v>
      </c>
      <c r="D153" s="16">
        <v>45689</v>
      </c>
      <c r="E153" s="16">
        <v>45717</v>
      </c>
      <c r="F153" s="16">
        <v>45748</v>
      </c>
      <c r="G153" s="16">
        <v>45778</v>
      </c>
      <c r="H153" s="16">
        <v>45809</v>
      </c>
      <c r="I153" s="16">
        <v>45839</v>
      </c>
      <c r="J153" s="16">
        <v>45870</v>
      </c>
      <c r="K153" s="16">
        <v>45901</v>
      </c>
      <c r="L153" s="16">
        <v>45931</v>
      </c>
      <c r="M153" s="16">
        <v>45962</v>
      </c>
      <c r="N153" s="16">
        <v>45992</v>
      </c>
      <c r="O153" s="17" t="s">
        <v>3</v>
      </c>
    </row>
    <row r="154" spans="2:30" ht="16.5" customHeight="1">
      <c r="B154" s="18" t="s">
        <v>4</v>
      </c>
      <c r="C154" s="19">
        <v>0.41091314031180398</v>
      </c>
      <c r="D154" s="19">
        <v>0.41982182628062359</v>
      </c>
      <c r="E154" s="19" t="s">
        <v>133</v>
      </c>
      <c r="F154" s="19" t="s">
        <v>133</v>
      </c>
      <c r="G154" s="19" t="s">
        <v>133</v>
      </c>
      <c r="H154" s="19" t="s">
        <v>133</v>
      </c>
      <c r="I154" s="19" t="s">
        <v>133</v>
      </c>
      <c r="J154" s="19" t="s">
        <v>133</v>
      </c>
      <c r="K154" s="19" t="s">
        <v>133</v>
      </c>
      <c r="L154" s="19" t="s">
        <v>133</v>
      </c>
      <c r="M154" s="19" t="s">
        <v>133</v>
      </c>
      <c r="N154" s="19" t="s">
        <v>133</v>
      </c>
      <c r="O154" s="19">
        <v>0.41514099128005738</v>
      </c>
    </row>
    <row r="155" spans="2:30" ht="16.5" customHeight="1">
      <c r="B155" s="18" t="s">
        <v>5</v>
      </c>
      <c r="C155" s="20">
        <v>121.6007162995017</v>
      </c>
      <c r="D155" s="20">
        <v>94.361891341417206</v>
      </c>
      <c r="E155" s="20" t="s">
        <v>133</v>
      </c>
      <c r="F155" s="20" t="s">
        <v>133</v>
      </c>
      <c r="G155" s="20" t="s">
        <v>133</v>
      </c>
      <c r="H155" s="20" t="s">
        <v>133</v>
      </c>
      <c r="I155" s="20" t="s">
        <v>133</v>
      </c>
      <c r="J155" s="20" t="s">
        <v>133</v>
      </c>
      <c r="K155" s="20" t="s">
        <v>133</v>
      </c>
      <c r="L155" s="20" t="s">
        <v>133</v>
      </c>
      <c r="M155" s="20" t="s">
        <v>133</v>
      </c>
      <c r="N155" s="20" t="s">
        <v>133</v>
      </c>
      <c r="O155" s="46">
        <v>108.5280617754035</v>
      </c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C155" s="22"/>
      <c r="AD155" s="22"/>
    </row>
    <row r="156" spans="2:30" ht="16.5" customHeight="1">
      <c r="B156" s="18" t="s">
        <v>6</v>
      </c>
      <c r="C156" s="20">
        <v>49.967332198793017</v>
      </c>
      <c r="D156" s="20">
        <v>39.615181554247535</v>
      </c>
      <c r="E156" s="20" t="s">
        <v>133</v>
      </c>
      <c r="F156" s="20" t="s">
        <v>133</v>
      </c>
      <c r="G156" s="20" t="s">
        <v>133</v>
      </c>
      <c r="H156" s="20" t="s">
        <v>133</v>
      </c>
      <c r="I156" s="20" t="s">
        <v>133</v>
      </c>
      <c r="J156" s="20" t="s">
        <v>133</v>
      </c>
      <c r="K156" s="20" t="s">
        <v>133</v>
      </c>
      <c r="L156" s="20" t="s">
        <v>133</v>
      </c>
      <c r="M156" s="20" t="s">
        <v>133</v>
      </c>
      <c r="N156" s="20" t="s">
        <v>133</v>
      </c>
      <c r="O156" s="46">
        <v>45.054447147144316</v>
      </c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</row>
    <row r="157" spans="2:30" ht="6" customHeight="1"/>
    <row r="158" spans="2:30" ht="6" customHeight="1">
      <c r="C158" s="23"/>
      <c r="D158" s="23"/>
      <c r="E158" s="23"/>
      <c r="F158" s="23"/>
      <c r="G158" s="23"/>
      <c r="H158" s="23"/>
      <c r="I158" s="23"/>
    </row>
    <row r="159" spans="2:30" ht="16.5" customHeight="1">
      <c r="B159" s="24" t="s">
        <v>132</v>
      </c>
    </row>
    <row r="160" spans="2:30" ht="16.5" customHeight="1">
      <c r="B160" s="25" t="s">
        <v>7</v>
      </c>
      <c r="C160" s="26">
        <v>-18.751347079531584</v>
      </c>
      <c r="D160" s="26">
        <v>-17.840411642730981</v>
      </c>
      <c r="E160" s="26" t="s">
        <v>133</v>
      </c>
      <c r="F160" s="26" t="s">
        <v>133</v>
      </c>
      <c r="G160" s="26" t="s">
        <v>133</v>
      </c>
      <c r="H160" s="26" t="s">
        <v>133</v>
      </c>
      <c r="I160" s="26" t="s">
        <v>133</v>
      </c>
      <c r="J160" s="26" t="s">
        <v>133</v>
      </c>
      <c r="K160" s="26" t="s">
        <v>133</v>
      </c>
      <c r="L160" s="26" t="s">
        <v>133</v>
      </c>
      <c r="M160" s="26" t="s">
        <v>133</v>
      </c>
      <c r="N160" s="26" t="s">
        <v>133</v>
      </c>
      <c r="O160" s="26">
        <v>-18.318863010078896</v>
      </c>
    </row>
    <row r="161" spans="2:30" ht="16.5" customHeight="1">
      <c r="B161" s="25" t="s">
        <v>8</v>
      </c>
      <c r="C161" s="47">
        <v>0.29790080124193707</v>
      </c>
      <c r="D161" s="47">
        <v>6.2515655227936229E-2</v>
      </c>
      <c r="E161" s="47" t="s">
        <v>133</v>
      </c>
      <c r="F161" s="47" t="s">
        <v>133</v>
      </c>
      <c r="G161" s="47" t="s">
        <v>133</v>
      </c>
      <c r="H161" s="47" t="s">
        <v>133</v>
      </c>
      <c r="I161" s="47" t="s">
        <v>133</v>
      </c>
      <c r="J161" s="47" t="s">
        <v>133</v>
      </c>
      <c r="K161" s="47" t="s">
        <v>133</v>
      </c>
      <c r="L161" s="47" t="s">
        <v>133</v>
      </c>
      <c r="M161" s="47" t="s">
        <v>133</v>
      </c>
      <c r="N161" s="47" t="s">
        <v>133</v>
      </c>
      <c r="O161" s="47">
        <v>0.1882828657553286</v>
      </c>
    </row>
    <row r="162" spans="2:30" ht="16.5" customHeight="1">
      <c r="B162" s="25" t="s">
        <v>9</v>
      </c>
      <c r="C162" s="47">
        <v>-0.10878880692679516</v>
      </c>
      <c r="D162" s="47">
        <v>-0.2543498518128875</v>
      </c>
      <c r="E162" s="47" t="s">
        <v>133</v>
      </c>
      <c r="F162" s="47" t="s">
        <v>133</v>
      </c>
      <c r="G162" s="47" t="s">
        <v>133</v>
      </c>
      <c r="H162" s="47" t="s">
        <v>133</v>
      </c>
      <c r="I162" s="47" t="s">
        <v>133</v>
      </c>
      <c r="J162" s="47" t="s">
        <v>133</v>
      </c>
      <c r="K162" s="47" t="s">
        <v>133</v>
      </c>
      <c r="L162" s="47" t="s">
        <v>133</v>
      </c>
      <c r="M162" s="47" t="s">
        <v>133</v>
      </c>
      <c r="N162" s="47" t="s">
        <v>133</v>
      </c>
      <c r="O162" s="47">
        <v>-0.17552982639851944</v>
      </c>
    </row>
    <row r="163" spans="2:30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9" t="str">
        <f>+O150</f>
        <v>Source : MKG_destination - Février 2025</v>
      </c>
    </row>
    <row r="164" spans="2:30" ht="12.75" customHeight="1">
      <c r="B164" s="45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6" spans="2:30" ht="48" customHeight="1">
      <c r="B166" s="15" t="s">
        <v>65</v>
      </c>
      <c r="C166" s="16">
        <v>45658</v>
      </c>
      <c r="D166" s="16">
        <v>45689</v>
      </c>
      <c r="E166" s="16">
        <v>45717</v>
      </c>
      <c r="F166" s="16">
        <v>45748</v>
      </c>
      <c r="G166" s="16">
        <v>45778</v>
      </c>
      <c r="H166" s="16">
        <v>45809</v>
      </c>
      <c r="I166" s="16">
        <v>45839</v>
      </c>
      <c r="J166" s="16">
        <v>45870</v>
      </c>
      <c r="K166" s="16">
        <v>45901</v>
      </c>
      <c r="L166" s="16">
        <v>45931</v>
      </c>
      <c r="M166" s="16">
        <v>45962</v>
      </c>
      <c r="N166" s="16">
        <v>45992</v>
      </c>
      <c r="O166" s="17" t="s">
        <v>3</v>
      </c>
    </row>
    <row r="167" spans="2:30" ht="16.5" customHeight="1">
      <c r="B167" s="18" t="s">
        <v>4</v>
      </c>
      <c r="C167" s="19">
        <v>0.57054543604355346</v>
      </c>
      <c r="D167" s="19">
        <v>0.63158141805618151</v>
      </c>
      <c r="E167" s="19" t="s">
        <v>133</v>
      </c>
      <c r="F167" s="19" t="s">
        <v>133</v>
      </c>
      <c r="G167" s="19" t="s">
        <v>133</v>
      </c>
      <c r="H167" s="19" t="s">
        <v>133</v>
      </c>
      <c r="I167" s="19" t="s">
        <v>133</v>
      </c>
      <c r="J167" s="19" t="s">
        <v>133</v>
      </c>
      <c r="K167" s="19" t="s">
        <v>133</v>
      </c>
      <c r="L167" s="19" t="s">
        <v>133</v>
      </c>
      <c r="M167" s="19" t="s">
        <v>133</v>
      </c>
      <c r="N167" s="19" t="s">
        <v>133</v>
      </c>
      <c r="O167" s="19">
        <v>0.59951166479530915</v>
      </c>
    </row>
    <row r="168" spans="2:30" ht="16.5" customHeight="1">
      <c r="B168" s="18" t="s">
        <v>5</v>
      </c>
      <c r="C168" s="20">
        <v>75.144426047565432</v>
      </c>
      <c r="D168" s="20">
        <v>69.993791611076844</v>
      </c>
      <c r="E168" s="20" t="s">
        <v>133</v>
      </c>
      <c r="F168" s="20" t="s">
        <v>133</v>
      </c>
      <c r="G168" s="20" t="s">
        <v>133</v>
      </c>
      <c r="H168" s="20" t="s">
        <v>133</v>
      </c>
      <c r="I168" s="20" t="s">
        <v>133</v>
      </c>
      <c r="J168" s="20" t="s">
        <v>133</v>
      </c>
      <c r="K168" s="20" t="s">
        <v>133</v>
      </c>
      <c r="L168" s="20" t="s">
        <v>133</v>
      </c>
      <c r="M168" s="20" t="s">
        <v>133</v>
      </c>
      <c r="N168" s="20" t="s">
        <v>133</v>
      </c>
      <c r="O168" s="46">
        <v>72.569300228721985</v>
      </c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C168" s="22"/>
      <c r="AD168" s="22"/>
    </row>
    <row r="169" spans="2:30" ht="16.5" customHeight="1">
      <c r="B169" s="18" t="s">
        <v>6</v>
      </c>
      <c r="C169" s="20">
        <v>42.873309325550778</v>
      </c>
      <c r="D169" s="20">
        <v>44.206778160852771</v>
      </c>
      <c r="E169" s="20" t="s">
        <v>133</v>
      </c>
      <c r="F169" s="20" t="s">
        <v>133</v>
      </c>
      <c r="G169" s="20" t="s">
        <v>133</v>
      </c>
      <c r="H169" s="20" t="s">
        <v>133</v>
      </c>
      <c r="I169" s="20" t="s">
        <v>133</v>
      </c>
      <c r="J169" s="20" t="s">
        <v>133</v>
      </c>
      <c r="K169" s="20" t="s">
        <v>133</v>
      </c>
      <c r="L169" s="20" t="s">
        <v>133</v>
      </c>
      <c r="M169" s="20" t="s">
        <v>133</v>
      </c>
      <c r="N169" s="20" t="s">
        <v>133</v>
      </c>
      <c r="O169" s="46">
        <v>43.506141993151722</v>
      </c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2:30" ht="6" customHeight="1"/>
    <row r="171" spans="2:30" ht="6" customHeight="1">
      <c r="C171" s="23"/>
      <c r="D171" s="23"/>
      <c r="E171" s="23"/>
      <c r="F171" s="23"/>
      <c r="G171" s="23"/>
      <c r="H171" s="23"/>
      <c r="I171" s="23"/>
    </row>
    <row r="172" spans="2:30" ht="16.5" customHeight="1">
      <c r="B172" s="24" t="s">
        <v>132</v>
      </c>
    </row>
    <row r="173" spans="2:30" ht="16.5" customHeight="1">
      <c r="B173" s="25" t="s">
        <v>7</v>
      </c>
      <c r="C173" s="26">
        <v>-5.5357688002442229</v>
      </c>
      <c r="D173" s="26">
        <v>1.3602158474615877</v>
      </c>
      <c r="E173" s="26" t="s">
        <v>133</v>
      </c>
      <c r="F173" s="26" t="s">
        <v>133</v>
      </c>
      <c r="G173" s="26" t="s">
        <v>133</v>
      </c>
      <c r="H173" s="26" t="s">
        <v>133</v>
      </c>
      <c r="I173" s="26" t="s">
        <v>133</v>
      </c>
      <c r="J173" s="26" t="s">
        <v>133</v>
      </c>
      <c r="K173" s="26" t="s">
        <v>133</v>
      </c>
      <c r="L173" s="26" t="s">
        <v>133</v>
      </c>
      <c r="M173" s="26" t="s">
        <v>133</v>
      </c>
      <c r="N173" s="26" t="s">
        <v>133</v>
      </c>
      <c r="O173" s="26">
        <v>-2.2561591426212058</v>
      </c>
    </row>
    <row r="174" spans="2:30" ht="16.5" customHeight="1">
      <c r="B174" s="25" t="s">
        <v>8</v>
      </c>
      <c r="C174" s="47">
        <v>1.5784674051933845E-2</v>
      </c>
      <c r="D174" s="47">
        <v>-5.8846869003862934E-2</v>
      </c>
      <c r="E174" s="47" t="s">
        <v>133</v>
      </c>
      <c r="F174" s="47" t="s">
        <v>133</v>
      </c>
      <c r="G174" s="47" t="s">
        <v>133</v>
      </c>
      <c r="H174" s="47" t="s">
        <v>133</v>
      </c>
      <c r="I174" s="47" t="s">
        <v>133</v>
      </c>
      <c r="J174" s="47" t="s">
        <v>133</v>
      </c>
      <c r="K174" s="47" t="s">
        <v>133</v>
      </c>
      <c r="L174" s="47" t="s">
        <v>133</v>
      </c>
      <c r="M174" s="47" t="s">
        <v>133</v>
      </c>
      <c r="N174" s="47" t="s">
        <v>133</v>
      </c>
      <c r="O174" s="47">
        <v>-2.1524471720385407E-2</v>
      </c>
    </row>
    <row r="175" spans="2:30" ht="16.5" customHeight="1">
      <c r="B175" s="25" t="s">
        <v>9</v>
      </c>
      <c r="C175" s="47">
        <v>-7.4055892169137216E-2</v>
      </c>
      <c r="D175" s="47">
        <v>-3.8131426150071479E-2</v>
      </c>
      <c r="E175" s="47" t="s">
        <v>133</v>
      </c>
      <c r="F175" s="47" t="s">
        <v>133</v>
      </c>
      <c r="G175" s="47" t="s">
        <v>133</v>
      </c>
      <c r="H175" s="47" t="s">
        <v>133</v>
      </c>
      <c r="I175" s="47" t="s">
        <v>133</v>
      </c>
      <c r="J175" s="47" t="s">
        <v>133</v>
      </c>
      <c r="K175" s="47" t="s">
        <v>133</v>
      </c>
      <c r="L175" s="47" t="s">
        <v>133</v>
      </c>
      <c r="M175" s="47" t="s">
        <v>133</v>
      </c>
      <c r="N175" s="47" t="s">
        <v>133</v>
      </c>
      <c r="O175" s="47">
        <v>-5.7012197432436351E-2</v>
      </c>
    </row>
    <row r="176" spans="2:30"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9" t="str">
        <f>+O163</f>
        <v>Source : MKG_destination - Février 2025</v>
      </c>
    </row>
    <row r="177" spans="2:30" ht="12.75" customHeight="1">
      <c r="B177" s="45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9" spans="2:30" ht="24">
      <c r="B179" s="45" t="s">
        <v>76</v>
      </c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2:30" ht="48" customHeight="1">
      <c r="B180" s="15" t="s">
        <v>61</v>
      </c>
      <c r="C180" s="16">
        <v>45658</v>
      </c>
      <c r="D180" s="16">
        <v>45689</v>
      </c>
      <c r="E180" s="16">
        <v>45717</v>
      </c>
      <c r="F180" s="16">
        <v>45748</v>
      </c>
      <c r="G180" s="16">
        <v>45778</v>
      </c>
      <c r="H180" s="16">
        <v>45809</v>
      </c>
      <c r="I180" s="16">
        <v>45839</v>
      </c>
      <c r="J180" s="16">
        <v>45870</v>
      </c>
      <c r="K180" s="16">
        <v>45901</v>
      </c>
      <c r="L180" s="16">
        <v>45931</v>
      </c>
      <c r="M180" s="16">
        <v>45962</v>
      </c>
      <c r="N180" s="16">
        <v>45992</v>
      </c>
      <c r="O180" s="17" t="s">
        <v>3</v>
      </c>
    </row>
    <row r="181" spans="2:30" ht="16.5" customHeight="1">
      <c r="B181" s="18" t="s">
        <v>4</v>
      </c>
      <c r="C181" s="19">
        <v>0.50471989181666599</v>
      </c>
      <c r="D181" s="19">
        <v>0.5716611430897145</v>
      </c>
      <c r="E181" s="19" t="s">
        <v>133</v>
      </c>
      <c r="F181" s="19" t="s">
        <v>133</v>
      </c>
      <c r="G181" s="19" t="s">
        <v>133</v>
      </c>
      <c r="H181" s="19" t="s">
        <v>133</v>
      </c>
      <c r="I181" s="19" t="s">
        <v>133</v>
      </c>
      <c r="J181" s="19" t="s">
        <v>133</v>
      </c>
      <c r="K181" s="19" t="s">
        <v>133</v>
      </c>
      <c r="L181" s="19" t="s">
        <v>133</v>
      </c>
      <c r="M181" s="19" t="s">
        <v>133</v>
      </c>
      <c r="N181" s="19" t="s">
        <v>133</v>
      </c>
      <c r="O181" s="19">
        <v>0.5364886212343839</v>
      </c>
    </row>
    <row r="182" spans="2:30" ht="16.5" customHeight="1">
      <c r="B182" s="18" t="s">
        <v>5</v>
      </c>
      <c r="C182" s="20">
        <v>60.813219002809355</v>
      </c>
      <c r="D182" s="20">
        <v>58.145799231781425</v>
      </c>
      <c r="E182" s="20" t="s">
        <v>133</v>
      </c>
      <c r="F182" s="20" t="s">
        <v>133</v>
      </c>
      <c r="G182" s="20" t="s">
        <v>133</v>
      </c>
      <c r="H182" s="20" t="s">
        <v>133</v>
      </c>
      <c r="I182" s="20" t="s">
        <v>133</v>
      </c>
      <c r="J182" s="20" t="s">
        <v>133</v>
      </c>
      <c r="K182" s="20" t="s">
        <v>133</v>
      </c>
      <c r="L182" s="20" t="s">
        <v>133</v>
      </c>
      <c r="M182" s="20" t="s">
        <v>133</v>
      </c>
      <c r="N182" s="20" t="s">
        <v>133</v>
      </c>
      <c r="O182" s="46">
        <v>59.464332081527822</v>
      </c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C182" s="22"/>
      <c r="AD182" s="22"/>
    </row>
    <row r="183" spans="2:30" ht="16.5" customHeight="1">
      <c r="B183" s="18" t="s">
        <v>6</v>
      </c>
      <c r="C183" s="20">
        <v>30.693641316121155</v>
      </c>
      <c r="D183" s="20">
        <v>33.239694054705218</v>
      </c>
      <c r="E183" s="20" t="s">
        <v>133</v>
      </c>
      <c r="F183" s="20" t="s">
        <v>133</v>
      </c>
      <c r="G183" s="20" t="s">
        <v>133</v>
      </c>
      <c r="H183" s="20" t="s">
        <v>133</v>
      </c>
      <c r="I183" s="20" t="s">
        <v>133</v>
      </c>
      <c r="J183" s="20" t="s">
        <v>133</v>
      </c>
      <c r="K183" s="20" t="s">
        <v>133</v>
      </c>
      <c r="L183" s="20" t="s">
        <v>133</v>
      </c>
      <c r="M183" s="20" t="s">
        <v>133</v>
      </c>
      <c r="N183" s="20" t="s">
        <v>133</v>
      </c>
      <c r="O183" s="46">
        <v>31.901937531042403</v>
      </c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</row>
    <row r="184" spans="2:30" ht="6" customHeight="1"/>
    <row r="185" spans="2:30" ht="6" customHeight="1">
      <c r="C185" s="23"/>
      <c r="D185" s="23"/>
      <c r="E185" s="23"/>
      <c r="F185" s="23"/>
      <c r="G185" s="23"/>
      <c r="H185" s="23"/>
      <c r="I185" s="23"/>
    </row>
    <row r="186" spans="2:30" ht="16.5" customHeight="1">
      <c r="B186" s="24" t="s">
        <v>132</v>
      </c>
    </row>
    <row r="187" spans="2:30" ht="16.5" customHeight="1">
      <c r="B187" s="25" t="s">
        <v>7</v>
      </c>
      <c r="C187" s="26">
        <v>8.4670908803555829</v>
      </c>
      <c r="D187" s="26">
        <v>9.4418643754729139</v>
      </c>
      <c r="E187" s="26" t="s">
        <v>133</v>
      </c>
      <c r="F187" s="26" t="s">
        <v>133</v>
      </c>
      <c r="G187" s="26" t="s">
        <v>133</v>
      </c>
      <c r="H187" s="26" t="s">
        <v>133</v>
      </c>
      <c r="I187" s="26" t="s">
        <v>133</v>
      </c>
      <c r="J187" s="26" t="s">
        <v>133</v>
      </c>
      <c r="K187" s="26" t="s">
        <v>133</v>
      </c>
      <c r="L187" s="26" t="s">
        <v>133</v>
      </c>
      <c r="M187" s="26" t="s">
        <v>133</v>
      </c>
      <c r="N187" s="26" t="s">
        <v>133</v>
      </c>
      <c r="O187" s="26">
        <v>8.8796105332367361</v>
      </c>
    </row>
    <row r="188" spans="2:30" ht="16.5" customHeight="1">
      <c r="B188" s="25" t="s">
        <v>8</v>
      </c>
      <c r="C188" s="47">
        <v>-3.2279020920341517E-2</v>
      </c>
      <c r="D188" s="47">
        <v>-5.7356520879626394E-2</v>
      </c>
      <c r="E188" s="47" t="s">
        <v>133</v>
      </c>
      <c r="F188" s="47" t="s">
        <v>133</v>
      </c>
      <c r="G188" s="47" t="s">
        <v>133</v>
      </c>
      <c r="H188" s="47" t="s">
        <v>133</v>
      </c>
      <c r="I188" s="47" t="s">
        <v>133</v>
      </c>
      <c r="J188" s="47" t="s">
        <v>133</v>
      </c>
      <c r="K188" s="47" t="s">
        <v>133</v>
      </c>
      <c r="L188" s="47" t="s">
        <v>133</v>
      </c>
      <c r="M188" s="47" t="s">
        <v>133</v>
      </c>
      <c r="N188" s="47" t="s">
        <v>133</v>
      </c>
      <c r="O188" s="47">
        <v>-4.4674247988556015E-2</v>
      </c>
    </row>
    <row r="189" spans="2:30" ht="16.5" customHeight="1">
      <c r="B189" s="25" t="s">
        <v>9</v>
      </c>
      <c r="C189" s="47">
        <v>0.16278826427859494</v>
      </c>
      <c r="D189" s="47">
        <v>0.12913801589529772</v>
      </c>
      <c r="E189" s="47" t="s">
        <v>133</v>
      </c>
      <c r="F189" s="47" t="s">
        <v>133</v>
      </c>
      <c r="G189" s="47" t="s">
        <v>133</v>
      </c>
      <c r="H189" s="47" t="s">
        <v>133</v>
      </c>
      <c r="I189" s="47" t="s">
        <v>133</v>
      </c>
      <c r="J189" s="47" t="s">
        <v>133</v>
      </c>
      <c r="K189" s="47" t="s">
        <v>133</v>
      </c>
      <c r="L189" s="47" t="s">
        <v>133</v>
      </c>
      <c r="M189" s="47" t="s">
        <v>133</v>
      </c>
      <c r="N189" s="47" t="s">
        <v>133</v>
      </c>
      <c r="O189" s="47">
        <v>0.14480670844739496</v>
      </c>
    </row>
    <row r="190" spans="2:30"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9" t="str">
        <f>+O176</f>
        <v>Source : MKG_destination - Février 2025</v>
      </c>
    </row>
    <row r="191" spans="2:30" ht="12.75" customHeight="1">
      <c r="B191" s="45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3" spans="2:30" ht="48" customHeight="1">
      <c r="B193" s="15" t="s">
        <v>62</v>
      </c>
      <c r="C193" s="16">
        <v>45658</v>
      </c>
      <c r="D193" s="16">
        <v>45689</v>
      </c>
      <c r="E193" s="16">
        <v>45717</v>
      </c>
      <c r="F193" s="16">
        <v>45748</v>
      </c>
      <c r="G193" s="16">
        <v>45778</v>
      </c>
      <c r="H193" s="16">
        <v>45809</v>
      </c>
      <c r="I193" s="16">
        <v>45839</v>
      </c>
      <c r="J193" s="16">
        <v>45870</v>
      </c>
      <c r="K193" s="16">
        <v>45901</v>
      </c>
      <c r="L193" s="16">
        <v>45931</v>
      </c>
      <c r="M193" s="16">
        <v>45962</v>
      </c>
      <c r="N193" s="16">
        <v>45992</v>
      </c>
      <c r="O193" s="17" t="s">
        <v>3</v>
      </c>
    </row>
    <row r="194" spans="2:30" ht="16.5" customHeight="1">
      <c r="B194" s="18" t="s">
        <v>4</v>
      </c>
      <c r="C194" s="19">
        <v>0.53282228184489588</v>
      </c>
      <c r="D194" s="19">
        <v>0.51495026000452182</v>
      </c>
      <c r="E194" s="19" t="s">
        <v>133</v>
      </c>
      <c r="F194" s="19" t="s">
        <v>133</v>
      </c>
      <c r="G194" s="19" t="s">
        <v>133</v>
      </c>
      <c r="H194" s="19" t="s">
        <v>133</v>
      </c>
      <c r="I194" s="19" t="s">
        <v>133</v>
      </c>
      <c r="J194" s="19" t="s">
        <v>133</v>
      </c>
      <c r="K194" s="19" t="s">
        <v>133</v>
      </c>
      <c r="L194" s="19" t="s">
        <v>133</v>
      </c>
      <c r="M194" s="19" t="s">
        <v>133</v>
      </c>
      <c r="N194" s="19" t="s">
        <v>133</v>
      </c>
      <c r="O194" s="19">
        <v>0.52433607536333016</v>
      </c>
    </row>
    <row r="195" spans="2:30" ht="16.5" customHeight="1">
      <c r="B195" s="18" t="s">
        <v>5</v>
      </c>
      <c r="C195" s="20">
        <v>89.761871800366876</v>
      </c>
      <c r="D195" s="20">
        <v>84.734482190878651</v>
      </c>
      <c r="E195" s="20" t="s">
        <v>133</v>
      </c>
      <c r="F195" s="20" t="s">
        <v>133</v>
      </c>
      <c r="G195" s="20" t="s">
        <v>133</v>
      </c>
      <c r="H195" s="20" t="s">
        <v>133</v>
      </c>
      <c r="I195" s="20" t="s">
        <v>133</v>
      </c>
      <c r="J195" s="20" t="s">
        <v>133</v>
      </c>
      <c r="K195" s="20" t="s">
        <v>133</v>
      </c>
      <c r="L195" s="20" t="s">
        <v>133</v>
      </c>
      <c r="M195" s="20" t="s">
        <v>133</v>
      </c>
      <c r="N195" s="20" t="s">
        <v>133</v>
      </c>
      <c r="O195" s="46">
        <v>87.417437892694437</v>
      </c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C195" s="22"/>
      <c r="AD195" s="22"/>
    </row>
    <row r="196" spans="2:30" ht="16.5" customHeight="1">
      <c r="B196" s="18" t="s">
        <v>6</v>
      </c>
      <c r="C196" s="20">
        <v>47.827125355340485</v>
      </c>
      <c r="D196" s="20">
        <v>43.634043635541488</v>
      </c>
      <c r="E196" s="20" t="s">
        <v>133</v>
      </c>
      <c r="F196" s="20" t="s">
        <v>133</v>
      </c>
      <c r="G196" s="20" t="s">
        <v>133</v>
      </c>
      <c r="H196" s="20" t="s">
        <v>133</v>
      </c>
      <c r="I196" s="20" t="s">
        <v>133</v>
      </c>
      <c r="J196" s="20" t="s">
        <v>133</v>
      </c>
      <c r="K196" s="20" t="s">
        <v>133</v>
      </c>
      <c r="L196" s="20" t="s">
        <v>133</v>
      </c>
      <c r="M196" s="20" t="s">
        <v>133</v>
      </c>
      <c r="N196" s="20" t="s">
        <v>133</v>
      </c>
      <c r="O196" s="46">
        <v>45.836116302973068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</row>
    <row r="197" spans="2:30" ht="6" customHeight="1"/>
    <row r="198" spans="2:30" ht="6" customHeight="1">
      <c r="C198" s="23"/>
      <c r="D198" s="23"/>
      <c r="E198" s="23"/>
      <c r="F198" s="23"/>
      <c r="G198" s="23"/>
      <c r="H198" s="23"/>
      <c r="I198" s="23"/>
    </row>
    <row r="199" spans="2:30" ht="16.5" customHeight="1">
      <c r="B199" s="24" t="s">
        <v>132</v>
      </c>
    </row>
    <row r="200" spans="2:30" ht="16.5" customHeight="1">
      <c r="B200" s="25" t="s">
        <v>7</v>
      </c>
      <c r="C200" s="26">
        <v>1.8273263235390025</v>
      </c>
      <c r="D200" s="26">
        <v>-0.8515247871632492</v>
      </c>
      <c r="E200" s="26" t="s">
        <v>133</v>
      </c>
      <c r="F200" s="26" t="s">
        <v>133</v>
      </c>
      <c r="G200" s="26" t="s">
        <v>133</v>
      </c>
      <c r="H200" s="26" t="s">
        <v>133</v>
      </c>
      <c r="I200" s="26" t="s">
        <v>133</v>
      </c>
      <c r="J200" s="26" t="s">
        <v>133</v>
      </c>
      <c r="K200" s="26" t="s">
        <v>133</v>
      </c>
      <c r="L200" s="26" t="s">
        <v>133</v>
      </c>
      <c r="M200" s="26" t="s">
        <v>133</v>
      </c>
      <c r="N200" s="26" t="s">
        <v>133</v>
      </c>
      <c r="O200" s="26">
        <v>0.54729855221979928</v>
      </c>
    </row>
    <row r="201" spans="2:30" ht="16.5" customHeight="1">
      <c r="B201" s="25" t="s">
        <v>8</v>
      </c>
      <c r="C201" s="47">
        <v>4.4300740891786594E-2</v>
      </c>
      <c r="D201" s="47">
        <v>1.8295447541242682E-2</v>
      </c>
      <c r="E201" s="47" t="s">
        <v>133</v>
      </c>
      <c r="F201" s="47" t="s">
        <v>133</v>
      </c>
      <c r="G201" s="47" t="s">
        <v>133</v>
      </c>
      <c r="H201" s="47" t="s">
        <v>133</v>
      </c>
      <c r="I201" s="47" t="s">
        <v>133</v>
      </c>
      <c r="J201" s="47" t="s">
        <v>133</v>
      </c>
      <c r="K201" s="47" t="s">
        <v>133</v>
      </c>
      <c r="L201" s="47" t="s">
        <v>133</v>
      </c>
      <c r="M201" s="47" t="s">
        <v>133</v>
      </c>
      <c r="N201" s="47" t="s">
        <v>133</v>
      </c>
      <c r="O201" s="47">
        <v>3.3112179241772122E-2</v>
      </c>
    </row>
    <row r="202" spans="2:30" ht="16.5" customHeight="1">
      <c r="B202" s="25" t="s">
        <v>9</v>
      </c>
      <c r="C202" s="47">
        <v>8.138716345808894E-2</v>
      </c>
      <c r="D202" s="47">
        <v>1.7307684708884885E-3</v>
      </c>
      <c r="E202" s="47" t="s">
        <v>133</v>
      </c>
      <c r="F202" s="47" t="s">
        <v>133</v>
      </c>
      <c r="G202" s="47" t="s">
        <v>133</v>
      </c>
      <c r="H202" s="47" t="s">
        <v>133</v>
      </c>
      <c r="I202" s="47" t="s">
        <v>133</v>
      </c>
      <c r="J202" s="47" t="s">
        <v>133</v>
      </c>
      <c r="K202" s="47" t="s">
        <v>133</v>
      </c>
      <c r="L202" s="47" t="s">
        <v>133</v>
      </c>
      <c r="M202" s="47" t="s">
        <v>133</v>
      </c>
      <c r="N202" s="47" t="s">
        <v>133</v>
      </c>
      <c r="O202" s="47">
        <v>4.4009481652563798E-2</v>
      </c>
    </row>
    <row r="203" spans="2:30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9" t="str">
        <f>+O190</f>
        <v>Source : MKG_destination - Février 2025</v>
      </c>
    </row>
    <row r="204" spans="2:30" ht="12.75" customHeight="1">
      <c r="B204" s="45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6" spans="2:30" ht="48" customHeight="1">
      <c r="B206" s="15" t="s">
        <v>63</v>
      </c>
      <c r="C206" s="16">
        <v>45658</v>
      </c>
      <c r="D206" s="16">
        <v>45689</v>
      </c>
      <c r="E206" s="16">
        <v>45717</v>
      </c>
      <c r="F206" s="16">
        <v>45748</v>
      </c>
      <c r="G206" s="16">
        <v>45778</v>
      </c>
      <c r="H206" s="16">
        <v>45809</v>
      </c>
      <c r="I206" s="16">
        <v>45839</v>
      </c>
      <c r="J206" s="16">
        <v>45870</v>
      </c>
      <c r="K206" s="16">
        <v>45901</v>
      </c>
      <c r="L206" s="16">
        <v>45931</v>
      </c>
      <c r="M206" s="16">
        <v>45962</v>
      </c>
      <c r="N206" s="16">
        <v>45992</v>
      </c>
      <c r="O206" s="17" t="s">
        <v>3</v>
      </c>
    </row>
    <row r="207" spans="2:30" ht="16.5" customHeight="1">
      <c r="B207" s="18" t="s">
        <v>4</v>
      </c>
      <c r="C207" s="19">
        <v>0.50921891681334219</v>
      </c>
      <c r="D207" s="19">
        <v>0.52374603174603174</v>
      </c>
      <c r="E207" s="19" t="s">
        <v>133</v>
      </c>
      <c r="F207" s="19" t="s">
        <v>133</v>
      </c>
      <c r="G207" s="19" t="s">
        <v>133</v>
      </c>
      <c r="H207" s="19" t="s">
        <v>133</v>
      </c>
      <c r="I207" s="19" t="s">
        <v>133</v>
      </c>
      <c r="J207" s="19" t="s">
        <v>133</v>
      </c>
      <c r="K207" s="19" t="s">
        <v>133</v>
      </c>
      <c r="L207" s="19" t="s">
        <v>133</v>
      </c>
      <c r="M207" s="19" t="s">
        <v>133</v>
      </c>
      <c r="N207" s="19" t="s">
        <v>133</v>
      </c>
      <c r="O207" s="19">
        <v>0.51613585863929745</v>
      </c>
    </row>
    <row r="208" spans="2:30" ht="16.5" customHeight="1">
      <c r="B208" s="18" t="s">
        <v>5</v>
      </c>
      <c r="C208" s="20">
        <v>120.2571905279635</v>
      </c>
      <c r="D208" s="20">
        <v>108.34731151124379</v>
      </c>
      <c r="E208" s="20" t="s">
        <v>133</v>
      </c>
      <c r="F208" s="20" t="s">
        <v>133</v>
      </c>
      <c r="G208" s="20" t="s">
        <v>133</v>
      </c>
      <c r="H208" s="20" t="s">
        <v>133</v>
      </c>
      <c r="I208" s="20" t="s">
        <v>133</v>
      </c>
      <c r="J208" s="20" t="s">
        <v>133</v>
      </c>
      <c r="K208" s="20" t="s">
        <v>133</v>
      </c>
      <c r="L208" s="20" t="s">
        <v>133</v>
      </c>
      <c r="M208" s="20" t="s">
        <v>133</v>
      </c>
      <c r="N208" s="20" t="s">
        <v>133</v>
      </c>
      <c r="O208" s="46">
        <v>114.50280688074739</v>
      </c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C208" s="22"/>
      <c r="AD208" s="22"/>
    </row>
    <row r="209" spans="2:30" ht="16.5" customHeight="1">
      <c r="B209" s="18" t="s">
        <v>6</v>
      </c>
      <c r="C209" s="20">
        <v>61.237236299665291</v>
      </c>
      <c r="D209" s="20">
        <v>56.746474454365078</v>
      </c>
      <c r="E209" s="20" t="s">
        <v>133</v>
      </c>
      <c r="F209" s="20" t="s">
        <v>133</v>
      </c>
      <c r="G209" s="20" t="s">
        <v>133</v>
      </c>
      <c r="H209" s="20" t="s">
        <v>133</v>
      </c>
      <c r="I209" s="20" t="s">
        <v>133</v>
      </c>
      <c r="J209" s="20" t="s">
        <v>133</v>
      </c>
      <c r="K209" s="20" t="s">
        <v>133</v>
      </c>
      <c r="L209" s="20" t="s">
        <v>133</v>
      </c>
      <c r="M209" s="20" t="s">
        <v>133</v>
      </c>
      <c r="N209" s="20" t="s">
        <v>133</v>
      </c>
      <c r="O209" s="46">
        <v>59.099004546004203</v>
      </c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</row>
    <row r="210" spans="2:30" ht="6" customHeight="1"/>
    <row r="211" spans="2:30" ht="6" customHeight="1">
      <c r="C211" s="23"/>
      <c r="D211" s="23"/>
      <c r="E211" s="23"/>
      <c r="F211" s="23"/>
      <c r="G211" s="23"/>
      <c r="H211" s="23"/>
      <c r="I211" s="23"/>
    </row>
    <row r="212" spans="2:30" ht="16.5" customHeight="1">
      <c r="B212" s="24" t="s">
        <v>132</v>
      </c>
    </row>
    <row r="213" spans="2:30" ht="16.5" customHeight="1">
      <c r="B213" s="25" t="s">
        <v>7</v>
      </c>
      <c r="C213" s="26">
        <v>0.59211420943700022</v>
      </c>
      <c r="D213" s="26">
        <v>6.6482124095288757</v>
      </c>
      <c r="E213" s="26" t="s">
        <v>133</v>
      </c>
      <c r="F213" s="26" t="s">
        <v>133</v>
      </c>
      <c r="G213" s="26" t="s">
        <v>133</v>
      </c>
      <c r="H213" s="26" t="s">
        <v>133</v>
      </c>
      <c r="I213" s="26" t="s">
        <v>133</v>
      </c>
      <c r="J213" s="26" t="s">
        <v>133</v>
      </c>
      <c r="K213" s="26" t="s">
        <v>133</v>
      </c>
      <c r="L213" s="26" t="s">
        <v>133</v>
      </c>
      <c r="M213" s="26" t="s">
        <v>133</v>
      </c>
      <c r="N213" s="26" t="s">
        <v>133</v>
      </c>
      <c r="O213" s="26">
        <v>3.5070085553478125</v>
      </c>
    </row>
    <row r="214" spans="2:30" ht="16.5" customHeight="1">
      <c r="B214" s="25" t="s">
        <v>8</v>
      </c>
      <c r="C214" s="47">
        <v>7.4284744152871562E-2</v>
      </c>
      <c r="D214" s="47">
        <v>-4.3769026350862772E-2</v>
      </c>
      <c r="E214" s="47" t="s">
        <v>133</v>
      </c>
      <c r="F214" s="47" t="s">
        <v>133</v>
      </c>
      <c r="G214" s="47" t="s">
        <v>133</v>
      </c>
      <c r="H214" s="47" t="s">
        <v>133</v>
      </c>
      <c r="I214" s="47" t="s">
        <v>133</v>
      </c>
      <c r="J214" s="47" t="s">
        <v>133</v>
      </c>
      <c r="K214" s="47" t="s">
        <v>133</v>
      </c>
      <c r="L214" s="47" t="s">
        <v>133</v>
      </c>
      <c r="M214" s="47" t="s">
        <v>133</v>
      </c>
      <c r="N214" s="47" t="s">
        <v>133</v>
      </c>
      <c r="O214" s="47">
        <v>1.7185705968427945E-2</v>
      </c>
    </row>
    <row r="215" spans="2:30" ht="16.5" customHeight="1">
      <c r="B215" s="25" t="s">
        <v>9</v>
      </c>
      <c r="C215" s="47">
        <v>8.6923370706495362E-2</v>
      </c>
      <c r="D215" s="47">
        <v>9.5258491872720841E-2</v>
      </c>
      <c r="E215" s="47" t="s">
        <v>133</v>
      </c>
      <c r="F215" s="47" t="s">
        <v>133</v>
      </c>
      <c r="G215" s="47" t="s">
        <v>133</v>
      </c>
      <c r="H215" s="47" t="s">
        <v>133</v>
      </c>
      <c r="I215" s="47" t="s">
        <v>133</v>
      </c>
      <c r="J215" s="47" t="s">
        <v>133</v>
      </c>
      <c r="K215" s="47" t="s">
        <v>133</v>
      </c>
      <c r="L215" s="47" t="s">
        <v>133</v>
      </c>
      <c r="M215" s="47" t="s">
        <v>133</v>
      </c>
      <c r="N215" s="47" t="s">
        <v>133</v>
      </c>
      <c r="O215" s="47">
        <v>9.1339370036571665E-2</v>
      </c>
    </row>
    <row r="216" spans="2:30"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9" t="str">
        <f>+O203</f>
        <v>Source : MKG_destination - Février 2025</v>
      </c>
    </row>
    <row r="217" spans="2:30" ht="12.75" customHeight="1">
      <c r="B217" s="45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9" spans="2:30" ht="48" customHeight="1">
      <c r="B219" s="15" t="s">
        <v>65</v>
      </c>
      <c r="C219" s="16">
        <v>45658</v>
      </c>
      <c r="D219" s="16">
        <v>45689</v>
      </c>
      <c r="E219" s="16">
        <v>45717</v>
      </c>
      <c r="F219" s="16">
        <v>45748</v>
      </c>
      <c r="G219" s="16">
        <v>45778</v>
      </c>
      <c r="H219" s="16">
        <v>45809</v>
      </c>
      <c r="I219" s="16">
        <v>45839</v>
      </c>
      <c r="J219" s="16">
        <v>45870</v>
      </c>
      <c r="K219" s="16">
        <v>45901</v>
      </c>
      <c r="L219" s="16">
        <v>45931</v>
      </c>
      <c r="M219" s="16">
        <v>45962</v>
      </c>
      <c r="N219" s="16">
        <v>45992</v>
      </c>
      <c r="O219" s="17" t="s">
        <v>3</v>
      </c>
    </row>
    <row r="220" spans="2:30" ht="16.5" customHeight="1">
      <c r="B220" s="18" t="s">
        <v>4</v>
      </c>
      <c r="C220" s="19">
        <v>0.51862438981485548</v>
      </c>
      <c r="D220" s="19">
        <v>0.55385943474798316</v>
      </c>
      <c r="E220" s="19" t="s">
        <v>133</v>
      </c>
      <c r="F220" s="19" t="s">
        <v>133</v>
      </c>
      <c r="G220" s="19" t="s">
        <v>133</v>
      </c>
      <c r="H220" s="19" t="s">
        <v>133</v>
      </c>
      <c r="I220" s="19" t="s">
        <v>133</v>
      </c>
      <c r="J220" s="19" t="s">
        <v>133</v>
      </c>
      <c r="K220" s="19" t="s">
        <v>133</v>
      </c>
      <c r="L220" s="19" t="s">
        <v>133</v>
      </c>
      <c r="M220" s="19" t="s">
        <v>133</v>
      </c>
      <c r="N220" s="19" t="s">
        <v>133</v>
      </c>
      <c r="O220" s="19">
        <v>0.53535601391434884</v>
      </c>
    </row>
    <row r="221" spans="2:30" ht="16.5" customHeight="1">
      <c r="B221" s="18" t="s">
        <v>5</v>
      </c>
      <c r="C221" s="20">
        <v>87.058454176007487</v>
      </c>
      <c r="D221" s="20">
        <v>80.37335811101903</v>
      </c>
      <c r="E221" s="20" t="s">
        <v>133</v>
      </c>
      <c r="F221" s="20" t="s">
        <v>133</v>
      </c>
      <c r="G221" s="20" t="s">
        <v>133</v>
      </c>
      <c r="H221" s="20" t="s">
        <v>133</v>
      </c>
      <c r="I221" s="20" t="s">
        <v>133</v>
      </c>
      <c r="J221" s="20" t="s">
        <v>133</v>
      </c>
      <c r="K221" s="20" t="s">
        <v>133</v>
      </c>
      <c r="L221" s="20" t="s">
        <v>133</v>
      </c>
      <c r="M221" s="20" t="s">
        <v>133</v>
      </c>
      <c r="N221" s="20" t="s">
        <v>133</v>
      </c>
      <c r="O221" s="46">
        <v>83.774267807191961</v>
      </c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C221" s="22"/>
      <c r="AD221" s="22"/>
    </row>
    <row r="222" spans="2:30" ht="16.5" customHeight="1">
      <c r="B222" s="18" t="s">
        <v>6</v>
      </c>
      <c r="C222" s="20">
        <v>45.150637675256441</v>
      </c>
      <c r="D222" s="20">
        <v>44.515542692166235</v>
      </c>
      <c r="E222" s="20" t="s">
        <v>133</v>
      </c>
      <c r="F222" s="20" t="s">
        <v>133</v>
      </c>
      <c r="G222" s="20" t="s">
        <v>133</v>
      </c>
      <c r="H222" s="20" t="s">
        <v>133</v>
      </c>
      <c r="I222" s="20" t="s">
        <v>133</v>
      </c>
      <c r="J222" s="20" t="s">
        <v>133</v>
      </c>
      <c r="K222" s="20" t="s">
        <v>133</v>
      </c>
      <c r="L222" s="20" t="s">
        <v>133</v>
      </c>
      <c r="M222" s="20" t="s">
        <v>133</v>
      </c>
      <c r="N222" s="20" t="s">
        <v>133</v>
      </c>
      <c r="O222" s="46">
        <v>44.849058081851446</v>
      </c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</row>
    <row r="223" spans="2:30" ht="6" customHeight="1"/>
    <row r="224" spans="2:30" ht="6" customHeight="1">
      <c r="C224" s="23"/>
      <c r="D224" s="23"/>
      <c r="E224" s="23"/>
      <c r="F224" s="23"/>
      <c r="G224" s="23"/>
      <c r="H224" s="23"/>
      <c r="I224" s="23"/>
    </row>
    <row r="225" spans="2:30" ht="16.5" customHeight="1">
      <c r="B225" s="24" t="s">
        <v>132</v>
      </c>
    </row>
    <row r="226" spans="2:30" ht="16.5" customHeight="1">
      <c r="B226" s="25" t="s">
        <v>7</v>
      </c>
      <c r="C226" s="26">
        <v>3.7767154349787111</v>
      </c>
      <c r="D226" s="26">
        <v>6.0806857591931998</v>
      </c>
      <c r="E226" s="26" t="s">
        <v>133</v>
      </c>
      <c r="F226" s="26" t="s">
        <v>133</v>
      </c>
      <c r="G226" s="26" t="s">
        <v>133</v>
      </c>
      <c r="H226" s="26" t="s">
        <v>133</v>
      </c>
      <c r="I226" s="26" t="s">
        <v>133</v>
      </c>
      <c r="J226" s="26" t="s">
        <v>133</v>
      </c>
      <c r="K226" s="26" t="s">
        <v>133</v>
      </c>
      <c r="L226" s="26" t="s">
        <v>133</v>
      </c>
      <c r="M226" s="26" t="s">
        <v>133</v>
      </c>
      <c r="N226" s="26" t="s">
        <v>133</v>
      </c>
      <c r="O226" s="26">
        <v>4.8605728592659272</v>
      </c>
    </row>
    <row r="227" spans="2:30" ht="16.5" customHeight="1">
      <c r="B227" s="25" t="s">
        <v>8</v>
      </c>
      <c r="C227" s="47">
        <v>2.2049623892779202E-3</v>
      </c>
      <c r="D227" s="47">
        <v>-4.0729756218101043E-2</v>
      </c>
      <c r="E227" s="47" t="s">
        <v>133</v>
      </c>
      <c r="F227" s="47" t="s">
        <v>133</v>
      </c>
      <c r="G227" s="47" t="s">
        <v>133</v>
      </c>
      <c r="H227" s="47" t="s">
        <v>133</v>
      </c>
      <c r="I227" s="47" t="s">
        <v>133</v>
      </c>
      <c r="J227" s="47" t="s">
        <v>133</v>
      </c>
      <c r="K227" s="47" t="s">
        <v>133</v>
      </c>
      <c r="L227" s="47" t="s">
        <v>133</v>
      </c>
      <c r="M227" s="47" t="s">
        <v>133</v>
      </c>
      <c r="N227" s="47" t="s">
        <v>133</v>
      </c>
      <c r="O227" s="47">
        <v>-1.8563720193454314E-2</v>
      </c>
    </row>
    <row r="228" spans="2:30" ht="16.5" customHeight="1">
      <c r="B228" s="25" t="s">
        <v>9</v>
      </c>
      <c r="C228" s="47">
        <v>8.0919447090898045E-2</v>
      </c>
      <c r="D228" s="47">
        <v>7.7574481115521898E-2</v>
      </c>
      <c r="E228" s="47" t="s">
        <v>133</v>
      </c>
      <c r="F228" s="47" t="s">
        <v>133</v>
      </c>
      <c r="G228" s="47" t="s">
        <v>133</v>
      </c>
      <c r="H228" s="47" t="s">
        <v>133</v>
      </c>
      <c r="I228" s="47" t="s">
        <v>133</v>
      </c>
      <c r="J228" s="47" t="s">
        <v>133</v>
      </c>
      <c r="K228" s="47" t="s">
        <v>133</v>
      </c>
      <c r="L228" s="47" t="s">
        <v>133</v>
      </c>
      <c r="M228" s="47" t="s">
        <v>133</v>
      </c>
      <c r="N228" s="47" t="s">
        <v>133</v>
      </c>
      <c r="O228" s="47">
        <v>7.9440178080050217E-2</v>
      </c>
    </row>
    <row r="229" spans="2:30"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9" t="str">
        <f>+O216</f>
        <v>Source : MKG_destination - Février 2025</v>
      </c>
    </row>
    <row r="230" spans="2:30" ht="12.75" customHeight="1">
      <c r="B230" s="45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2" spans="2:30" ht="24">
      <c r="B232" s="45" t="s">
        <v>77</v>
      </c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2:30" ht="48" customHeight="1">
      <c r="B233" s="15" t="s">
        <v>61</v>
      </c>
      <c r="C233" s="16">
        <v>45658</v>
      </c>
      <c r="D233" s="16">
        <v>45689</v>
      </c>
      <c r="E233" s="16">
        <v>45717</v>
      </c>
      <c r="F233" s="16">
        <v>45748</v>
      </c>
      <c r="G233" s="16">
        <v>45778</v>
      </c>
      <c r="H233" s="16">
        <v>45809</v>
      </c>
      <c r="I233" s="16">
        <v>45839</v>
      </c>
      <c r="J233" s="16">
        <v>45870</v>
      </c>
      <c r="K233" s="16">
        <v>45901</v>
      </c>
      <c r="L233" s="16">
        <v>45931</v>
      </c>
      <c r="M233" s="16">
        <v>45962</v>
      </c>
      <c r="N233" s="16">
        <v>45992</v>
      </c>
      <c r="O233" s="17" t="s">
        <v>3</v>
      </c>
    </row>
    <row r="234" spans="2:30" ht="16.5" customHeight="1">
      <c r="B234" s="18" t="s">
        <v>4</v>
      </c>
      <c r="C234" s="19">
        <v>0.53201327313278568</v>
      </c>
      <c r="D234" s="19">
        <v>0.55037942664418216</v>
      </c>
      <c r="E234" s="19" t="s">
        <v>133</v>
      </c>
      <c r="F234" s="19" t="s">
        <v>133</v>
      </c>
      <c r="G234" s="19" t="s">
        <v>133</v>
      </c>
      <c r="H234" s="19" t="s">
        <v>133</v>
      </c>
      <c r="I234" s="19" t="s">
        <v>133</v>
      </c>
      <c r="J234" s="19" t="s">
        <v>133</v>
      </c>
      <c r="K234" s="19" t="s">
        <v>133</v>
      </c>
      <c r="L234" s="19" t="s">
        <v>133</v>
      </c>
      <c r="M234" s="19" t="s">
        <v>133</v>
      </c>
      <c r="N234" s="19" t="s">
        <v>133</v>
      </c>
      <c r="O234" s="19">
        <v>0.54072941378226203</v>
      </c>
    </row>
    <row r="235" spans="2:30" ht="16.5" customHeight="1">
      <c r="B235" s="18" t="s">
        <v>5</v>
      </c>
      <c r="C235" s="20">
        <v>58.923949146855826</v>
      </c>
      <c r="D235" s="20">
        <v>59.148218218252445</v>
      </c>
      <c r="E235" s="20" t="s">
        <v>133</v>
      </c>
      <c r="F235" s="20" t="s">
        <v>133</v>
      </c>
      <c r="G235" s="20" t="s">
        <v>133</v>
      </c>
      <c r="H235" s="20" t="s">
        <v>133</v>
      </c>
      <c r="I235" s="20" t="s">
        <v>133</v>
      </c>
      <c r="J235" s="20" t="s">
        <v>133</v>
      </c>
      <c r="K235" s="20" t="s">
        <v>133</v>
      </c>
      <c r="L235" s="20" t="s">
        <v>133</v>
      </c>
      <c r="M235" s="20" t="s">
        <v>133</v>
      </c>
      <c r="N235" s="20" t="s">
        <v>133</v>
      </c>
      <c r="O235" s="46">
        <v>59.032281356542541</v>
      </c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C235" s="22"/>
      <c r="AD235" s="22"/>
    </row>
    <row r="236" spans="2:30" ht="16.5" customHeight="1">
      <c r="B236" s="18" t="s">
        <v>6</v>
      </c>
      <c r="C236" s="20">
        <v>31.348323051528585</v>
      </c>
      <c r="D236" s="20">
        <v>32.553962429986747</v>
      </c>
      <c r="E236" s="20" t="s">
        <v>133</v>
      </c>
      <c r="F236" s="20" t="s">
        <v>133</v>
      </c>
      <c r="G236" s="20" t="s">
        <v>133</v>
      </c>
      <c r="H236" s="20" t="s">
        <v>133</v>
      </c>
      <c r="I236" s="20" t="s">
        <v>133</v>
      </c>
      <c r="J236" s="20" t="s">
        <v>133</v>
      </c>
      <c r="K236" s="20" t="s">
        <v>133</v>
      </c>
      <c r="L236" s="20" t="s">
        <v>133</v>
      </c>
      <c r="M236" s="20" t="s">
        <v>133</v>
      </c>
      <c r="N236" s="20" t="s">
        <v>133</v>
      </c>
      <c r="O236" s="46">
        <v>31.920490892152799</v>
      </c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</row>
    <row r="237" spans="2:30" ht="6" customHeight="1"/>
    <row r="238" spans="2:30" ht="6" customHeight="1">
      <c r="C238" s="23"/>
      <c r="D238" s="23"/>
      <c r="E238" s="23"/>
      <c r="F238" s="23"/>
      <c r="G238" s="23"/>
      <c r="H238" s="23"/>
      <c r="I238" s="23"/>
    </row>
    <row r="239" spans="2:30" ht="16.5" customHeight="1">
      <c r="B239" s="24" t="s">
        <v>132</v>
      </c>
    </row>
    <row r="240" spans="2:30" ht="16.5" customHeight="1">
      <c r="B240" s="25" t="s">
        <v>7</v>
      </c>
      <c r="C240" s="26">
        <v>-1.7218418236002453</v>
      </c>
      <c r="D240" s="26">
        <v>-1.7971155125098059</v>
      </c>
      <c r="E240" s="26" t="s">
        <v>133</v>
      </c>
      <c r="F240" s="26" t="s">
        <v>133</v>
      </c>
      <c r="G240" s="26" t="s">
        <v>133</v>
      </c>
      <c r="H240" s="26" t="s">
        <v>133</v>
      </c>
      <c r="I240" s="26" t="s">
        <v>133</v>
      </c>
      <c r="J240" s="26" t="s">
        <v>133</v>
      </c>
      <c r="K240" s="26" t="s">
        <v>133</v>
      </c>
      <c r="L240" s="26" t="s">
        <v>133</v>
      </c>
      <c r="M240" s="26" t="s">
        <v>133</v>
      </c>
      <c r="N240" s="26" t="s">
        <v>133</v>
      </c>
      <c r="O240" s="26">
        <v>-1.7724965007753446</v>
      </c>
    </row>
    <row r="241" spans="2:30" ht="16.5" customHeight="1">
      <c r="B241" s="25" t="s">
        <v>8</v>
      </c>
      <c r="C241" s="47">
        <v>-6.1460849952510332E-2</v>
      </c>
      <c r="D241" s="47">
        <v>-4.5133683694880689E-2</v>
      </c>
      <c r="E241" s="47" t="s">
        <v>133</v>
      </c>
      <c r="F241" s="47" t="s">
        <v>133</v>
      </c>
      <c r="G241" s="47" t="s">
        <v>133</v>
      </c>
      <c r="H241" s="47" t="s">
        <v>133</v>
      </c>
      <c r="I241" s="47" t="s">
        <v>133</v>
      </c>
      <c r="J241" s="47" t="s">
        <v>133</v>
      </c>
      <c r="K241" s="47" t="s">
        <v>133</v>
      </c>
      <c r="L241" s="47" t="s">
        <v>133</v>
      </c>
      <c r="M241" s="47" t="s">
        <v>133</v>
      </c>
      <c r="N241" s="47" t="s">
        <v>133</v>
      </c>
      <c r="O241" s="47">
        <v>-5.3528514836163055E-2</v>
      </c>
    </row>
    <row r="242" spans="2:30" ht="16.5" customHeight="1">
      <c r="B242" s="25" t="s">
        <v>9</v>
      </c>
      <c r="C242" s="47">
        <v>-9.0884060357768748E-2</v>
      </c>
      <c r="D242" s="47">
        <v>-7.5326404956167936E-2</v>
      </c>
      <c r="E242" s="47" t="s">
        <v>133</v>
      </c>
      <c r="F242" s="47" t="s">
        <v>133</v>
      </c>
      <c r="G242" s="47" t="s">
        <v>133</v>
      </c>
      <c r="H242" s="47" t="s">
        <v>133</v>
      </c>
      <c r="I242" s="47" t="s">
        <v>133</v>
      </c>
      <c r="J242" s="47" t="s">
        <v>133</v>
      </c>
      <c r="K242" s="47" t="s">
        <v>133</v>
      </c>
      <c r="L242" s="47" t="s">
        <v>133</v>
      </c>
      <c r="M242" s="47" t="s">
        <v>133</v>
      </c>
      <c r="N242" s="47" t="s">
        <v>133</v>
      </c>
      <c r="O242" s="47">
        <v>-8.356888087593517E-2</v>
      </c>
    </row>
    <row r="243" spans="2:30"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9" t="str">
        <f>+O229</f>
        <v>Source : MKG_destination - Février 2025</v>
      </c>
    </row>
    <row r="244" spans="2:30" ht="12.75" customHeight="1">
      <c r="B244" s="45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6" spans="2:30" ht="48" customHeight="1">
      <c r="B246" s="15" t="s">
        <v>62</v>
      </c>
      <c r="C246" s="16">
        <v>45658</v>
      </c>
      <c r="D246" s="16">
        <v>45689</v>
      </c>
      <c r="E246" s="16">
        <v>45717</v>
      </c>
      <c r="F246" s="16">
        <v>45748</v>
      </c>
      <c r="G246" s="16">
        <v>45778</v>
      </c>
      <c r="H246" s="16">
        <v>45809</v>
      </c>
      <c r="I246" s="16">
        <v>45839</v>
      </c>
      <c r="J246" s="16">
        <v>45870</v>
      </c>
      <c r="K246" s="16">
        <v>45901</v>
      </c>
      <c r="L246" s="16">
        <v>45931</v>
      </c>
      <c r="M246" s="16">
        <v>45962</v>
      </c>
      <c r="N246" s="16">
        <v>45992</v>
      </c>
      <c r="O246" s="17" t="s">
        <v>3</v>
      </c>
    </row>
    <row r="247" spans="2:30" ht="16.5" customHeight="1">
      <c r="B247" s="18" t="s">
        <v>4</v>
      </c>
      <c r="C247" s="19">
        <v>0.49056536216835545</v>
      </c>
      <c r="D247" s="19">
        <v>0.50370193455935042</v>
      </c>
      <c r="E247" s="19" t="s">
        <v>133</v>
      </c>
      <c r="F247" s="19" t="s">
        <v>133</v>
      </c>
      <c r="G247" s="19" t="s">
        <v>133</v>
      </c>
      <c r="H247" s="19" t="s">
        <v>133</v>
      </c>
      <c r="I247" s="19" t="s">
        <v>133</v>
      </c>
      <c r="J247" s="19" t="s">
        <v>133</v>
      </c>
      <c r="K247" s="19" t="s">
        <v>133</v>
      </c>
      <c r="L247" s="19" t="s">
        <v>133</v>
      </c>
      <c r="M247" s="19" t="s">
        <v>133</v>
      </c>
      <c r="N247" s="19" t="s">
        <v>133</v>
      </c>
      <c r="O247" s="19">
        <v>0.49678611147763474</v>
      </c>
    </row>
    <row r="248" spans="2:30" ht="16.5" customHeight="1">
      <c r="B248" s="18" t="s">
        <v>5</v>
      </c>
      <c r="C248" s="20">
        <v>74.160840221516679</v>
      </c>
      <c r="D248" s="20">
        <v>72.759575930782759</v>
      </c>
      <c r="E248" s="20" t="s">
        <v>133</v>
      </c>
      <c r="F248" s="20" t="s">
        <v>133</v>
      </c>
      <c r="G248" s="20" t="s">
        <v>133</v>
      </c>
      <c r="H248" s="20" t="s">
        <v>133</v>
      </c>
      <c r="I248" s="20" t="s">
        <v>133</v>
      </c>
      <c r="J248" s="20" t="s">
        <v>133</v>
      </c>
      <c r="K248" s="20" t="s">
        <v>133</v>
      </c>
      <c r="L248" s="20" t="s">
        <v>133</v>
      </c>
      <c r="M248" s="20" t="s">
        <v>133</v>
      </c>
      <c r="N248" s="20" t="s">
        <v>133</v>
      </c>
      <c r="O248" s="46">
        <v>73.488041954206977</v>
      </c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C248" s="22"/>
      <c r="AD248" s="22"/>
    </row>
    <row r="249" spans="2:30" ht="16.5" customHeight="1">
      <c r="B249" s="18" t="s">
        <v>6</v>
      </c>
      <c r="C249" s="20">
        <v>36.380739441977873</v>
      </c>
      <c r="D249" s="20">
        <v>36.649139154053223</v>
      </c>
      <c r="E249" s="20" t="s">
        <v>133</v>
      </c>
      <c r="F249" s="20" t="s">
        <v>133</v>
      </c>
      <c r="G249" s="20" t="s">
        <v>133</v>
      </c>
      <c r="H249" s="20" t="s">
        <v>133</v>
      </c>
      <c r="I249" s="20" t="s">
        <v>133</v>
      </c>
      <c r="J249" s="20" t="s">
        <v>133</v>
      </c>
      <c r="K249" s="20" t="s">
        <v>133</v>
      </c>
      <c r="L249" s="20" t="s">
        <v>133</v>
      </c>
      <c r="M249" s="20" t="s">
        <v>133</v>
      </c>
      <c r="N249" s="20" t="s">
        <v>133</v>
      </c>
      <c r="O249" s="46">
        <v>36.50783860253577</v>
      </c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</row>
    <row r="250" spans="2:30" ht="6" customHeight="1"/>
    <row r="251" spans="2:30" ht="6" customHeight="1">
      <c r="C251" s="23"/>
      <c r="D251" s="23"/>
      <c r="E251" s="23"/>
      <c r="F251" s="23"/>
      <c r="G251" s="23"/>
      <c r="H251" s="23"/>
      <c r="I251" s="23"/>
    </row>
    <row r="252" spans="2:30" ht="16.5" customHeight="1">
      <c r="B252" s="24" t="s">
        <v>132</v>
      </c>
    </row>
    <row r="253" spans="2:30" ht="16.5" customHeight="1">
      <c r="B253" s="25" t="s">
        <v>7</v>
      </c>
      <c r="C253" s="26">
        <v>-5.5390454366429198</v>
      </c>
      <c r="D253" s="26">
        <v>-0.74142698871313417</v>
      </c>
      <c r="E253" s="26" t="s">
        <v>133</v>
      </c>
      <c r="F253" s="26" t="s">
        <v>133</v>
      </c>
      <c r="G253" s="26" t="s">
        <v>133</v>
      </c>
      <c r="H253" s="26" t="s">
        <v>133</v>
      </c>
      <c r="I253" s="26" t="s">
        <v>133</v>
      </c>
      <c r="J253" s="26" t="s">
        <v>133</v>
      </c>
      <c r="K253" s="26" t="s">
        <v>133</v>
      </c>
      <c r="L253" s="26" t="s">
        <v>133</v>
      </c>
      <c r="M253" s="26" t="s">
        <v>133</v>
      </c>
      <c r="N253" s="26" t="s">
        <v>133</v>
      </c>
      <c r="O253" s="26">
        <v>-3.2313635320376566</v>
      </c>
    </row>
    <row r="254" spans="2:30" ht="16.5" customHeight="1">
      <c r="B254" s="25" t="s">
        <v>8</v>
      </c>
      <c r="C254" s="47">
        <v>-3.5821570403057446E-2</v>
      </c>
      <c r="D254" s="47">
        <v>-3.9695188437977702E-2</v>
      </c>
      <c r="E254" s="47" t="s">
        <v>133</v>
      </c>
      <c r="F254" s="47" t="s">
        <v>133</v>
      </c>
      <c r="G254" s="47" t="s">
        <v>133</v>
      </c>
      <c r="H254" s="47" t="s">
        <v>133</v>
      </c>
      <c r="I254" s="47" t="s">
        <v>133</v>
      </c>
      <c r="J254" s="47" t="s">
        <v>133</v>
      </c>
      <c r="K254" s="47" t="s">
        <v>133</v>
      </c>
      <c r="L254" s="47" t="s">
        <v>133</v>
      </c>
      <c r="M254" s="47" t="s">
        <v>133</v>
      </c>
      <c r="N254" s="47" t="s">
        <v>133</v>
      </c>
      <c r="O254" s="47">
        <v>-3.7851629735321413E-2</v>
      </c>
    </row>
    <row r="255" spans="2:30" ht="16.5" customHeight="1">
      <c r="B255" s="25" t="s">
        <v>9</v>
      </c>
      <c r="C255" s="47">
        <v>-0.13364318835862332</v>
      </c>
      <c r="D255" s="47">
        <v>-5.3625404277137578E-2</v>
      </c>
      <c r="E255" s="47" t="s">
        <v>133</v>
      </c>
      <c r="F255" s="47" t="s">
        <v>133</v>
      </c>
      <c r="G255" s="47" t="s">
        <v>133</v>
      </c>
      <c r="H255" s="47" t="s">
        <v>133</v>
      </c>
      <c r="I255" s="47" t="s">
        <v>133</v>
      </c>
      <c r="J255" s="47" t="s">
        <v>133</v>
      </c>
      <c r="K255" s="47" t="s">
        <v>133</v>
      </c>
      <c r="L255" s="47" t="s">
        <v>133</v>
      </c>
      <c r="M255" s="47" t="s">
        <v>133</v>
      </c>
      <c r="N255" s="47" t="s">
        <v>133</v>
      </c>
      <c r="O255" s="47">
        <v>-9.6612783466692442E-2</v>
      </c>
    </row>
    <row r="256" spans="2:30"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9" t="str">
        <f>+O243</f>
        <v>Source : MKG_destination - Février 2025</v>
      </c>
    </row>
    <row r="257" spans="2:30" ht="12.75" customHeight="1">
      <c r="B257" s="45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  <row r="259" spans="2:30" ht="48" customHeight="1">
      <c r="B259" s="15" t="s">
        <v>63</v>
      </c>
      <c r="C259" s="16">
        <v>45658</v>
      </c>
      <c r="D259" s="16">
        <v>45689</v>
      </c>
      <c r="E259" s="16">
        <v>45717</v>
      </c>
      <c r="F259" s="16">
        <v>45748</v>
      </c>
      <c r="G259" s="16">
        <v>45778</v>
      </c>
      <c r="H259" s="16">
        <v>45809</v>
      </c>
      <c r="I259" s="16">
        <v>45839</v>
      </c>
      <c r="J259" s="16">
        <v>45870</v>
      </c>
      <c r="K259" s="16">
        <v>45901</v>
      </c>
      <c r="L259" s="16">
        <v>45931</v>
      </c>
      <c r="M259" s="16">
        <v>45962</v>
      </c>
      <c r="N259" s="16">
        <v>45992</v>
      </c>
      <c r="O259" s="17" t="s">
        <v>3</v>
      </c>
    </row>
    <row r="260" spans="2:30" ht="16.5" customHeight="1">
      <c r="B260" s="18" t="s">
        <v>4</v>
      </c>
      <c r="C260" s="19">
        <v>0.59960096132045526</v>
      </c>
      <c r="D260" s="19">
        <v>0.57548685003011446</v>
      </c>
      <c r="E260" s="19" t="s">
        <v>133</v>
      </c>
      <c r="F260" s="19" t="s">
        <v>133</v>
      </c>
      <c r="G260" s="19" t="s">
        <v>133</v>
      </c>
      <c r="H260" s="19" t="s">
        <v>133</v>
      </c>
      <c r="I260" s="19" t="s">
        <v>133</v>
      </c>
      <c r="J260" s="19" t="s">
        <v>133</v>
      </c>
      <c r="K260" s="19" t="s">
        <v>133</v>
      </c>
      <c r="L260" s="19" t="s">
        <v>133</v>
      </c>
      <c r="M260" s="19" t="s">
        <v>133</v>
      </c>
      <c r="N260" s="19" t="s">
        <v>133</v>
      </c>
      <c r="O260" s="19">
        <v>0.58815541844343333</v>
      </c>
    </row>
    <row r="261" spans="2:30" ht="16.5" customHeight="1">
      <c r="B261" s="18" t="s">
        <v>5</v>
      </c>
      <c r="C261" s="20">
        <v>119.83126465249943</v>
      </c>
      <c r="D261" s="20">
        <v>113.56856821254142</v>
      </c>
      <c r="E261" s="20" t="s">
        <v>133</v>
      </c>
      <c r="F261" s="20" t="s">
        <v>133</v>
      </c>
      <c r="G261" s="20" t="s">
        <v>133</v>
      </c>
      <c r="H261" s="20" t="s">
        <v>133</v>
      </c>
      <c r="I261" s="20" t="s">
        <v>133</v>
      </c>
      <c r="J261" s="20" t="s">
        <v>133</v>
      </c>
      <c r="K261" s="20" t="s">
        <v>133</v>
      </c>
      <c r="L261" s="20" t="s">
        <v>133</v>
      </c>
      <c r="M261" s="20" t="s">
        <v>133</v>
      </c>
      <c r="N261" s="20" t="s">
        <v>133</v>
      </c>
      <c r="O261" s="46">
        <v>116.92275975636923</v>
      </c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C261" s="22"/>
      <c r="AD261" s="22"/>
    </row>
    <row r="262" spans="2:30" ht="16.5" customHeight="1">
      <c r="B262" s="18" t="s">
        <v>6</v>
      </c>
      <c r="C262" s="20">
        <v>71.850941481884547</v>
      </c>
      <c r="D262" s="20">
        <v>65.357217583065648</v>
      </c>
      <c r="E262" s="20" t="s">
        <v>133</v>
      </c>
      <c r="F262" s="20" t="s">
        <v>133</v>
      </c>
      <c r="G262" s="20" t="s">
        <v>133</v>
      </c>
      <c r="H262" s="20" t="s">
        <v>133</v>
      </c>
      <c r="I262" s="20" t="s">
        <v>133</v>
      </c>
      <c r="J262" s="20" t="s">
        <v>133</v>
      </c>
      <c r="K262" s="20" t="s">
        <v>133</v>
      </c>
      <c r="L262" s="20" t="s">
        <v>133</v>
      </c>
      <c r="M262" s="20" t="s">
        <v>133</v>
      </c>
      <c r="N262" s="20" t="s">
        <v>133</v>
      </c>
      <c r="O262" s="46">
        <v>68.768754690068377</v>
      </c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</row>
    <row r="263" spans="2:30" ht="6" customHeight="1"/>
    <row r="264" spans="2:30" ht="6" customHeight="1">
      <c r="C264" s="23"/>
      <c r="D264" s="23"/>
      <c r="E264" s="23"/>
      <c r="F264" s="23"/>
      <c r="G264" s="23"/>
      <c r="H264" s="23"/>
      <c r="I264" s="23"/>
    </row>
    <row r="265" spans="2:30" ht="16.5" customHeight="1">
      <c r="B265" s="24" t="s">
        <v>132</v>
      </c>
    </row>
    <row r="266" spans="2:30" ht="16.5" customHeight="1">
      <c r="B266" s="25" t="s">
        <v>7</v>
      </c>
      <c r="C266" s="26">
        <v>-0.4208911378509872</v>
      </c>
      <c r="D266" s="26">
        <v>-2.1726637464443144</v>
      </c>
      <c r="E266" s="26" t="s">
        <v>133</v>
      </c>
      <c r="F266" s="26" t="s">
        <v>133</v>
      </c>
      <c r="G266" s="26" t="s">
        <v>133</v>
      </c>
      <c r="H266" s="26" t="s">
        <v>133</v>
      </c>
      <c r="I266" s="26" t="s">
        <v>133</v>
      </c>
      <c r="J266" s="26" t="s">
        <v>133</v>
      </c>
      <c r="K266" s="26" t="s">
        <v>133</v>
      </c>
      <c r="L266" s="26" t="s">
        <v>133</v>
      </c>
      <c r="M266" s="26" t="s">
        <v>133</v>
      </c>
      <c r="N266" s="26" t="s">
        <v>133</v>
      </c>
      <c r="O266" s="26">
        <v>-1.2446806967656099</v>
      </c>
    </row>
    <row r="267" spans="2:30" ht="16.5" customHeight="1">
      <c r="B267" s="25" t="s">
        <v>8</v>
      </c>
      <c r="C267" s="47">
        <v>-2.235476068161546E-3</v>
      </c>
      <c r="D267" s="47">
        <v>-2.9312809622948799E-2</v>
      </c>
      <c r="E267" s="47" t="s">
        <v>133</v>
      </c>
      <c r="F267" s="47" t="s">
        <v>133</v>
      </c>
      <c r="G267" s="47" t="s">
        <v>133</v>
      </c>
      <c r="H267" s="47" t="s">
        <v>133</v>
      </c>
      <c r="I267" s="47" t="s">
        <v>133</v>
      </c>
      <c r="J267" s="47" t="s">
        <v>133</v>
      </c>
      <c r="K267" s="47" t="s">
        <v>133</v>
      </c>
      <c r="L267" s="47" t="s">
        <v>133</v>
      </c>
      <c r="M267" s="47" t="s">
        <v>133</v>
      </c>
      <c r="N267" s="47" t="s">
        <v>133</v>
      </c>
      <c r="O267" s="47">
        <v>-1.4142096733227638E-2</v>
      </c>
    </row>
    <row r="268" spans="2:30" ht="16.5" customHeight="1">
      <c r="B268" s="25" t="s">
        <v>9</v>
      </c>
      <c r="C268" s="47">
        <v>-9.1904840064696014E-3</v>
      </c>
      <c r="D268" s="47">
        <v>-6.4626427145515697E-2</v>
      </c>
      <c r="E268" s="47" t="s">
        <v>133</v>
      </c>
      <c r="F268" s="47" t="s">
        <v>133</v>
      </c>
      <c r="G268" s="47" t="s">
        <v>133</v>
      </c>
      <c r="H268" s="47" t="s">
        <v>133</v>
      </c>
      <c r="I268" s="47" t="s">
        <v>133</v>
      </c>
      <c r="J268" s="47" t="s">
        <v>133</v>
      </c>
      <c r="K268" s="47" t="s">
        <v>133</v>
      </c>
      <c r="L268" s="47" t="s">
        <v>133</v>
      </c>
      <c r="M268" s="47" t="s">
        <v>133</v>
      </c>
      <c r="N268" s="47" t="s">
        <v>133</v>
      </c>
      <c r="O268" s="47">
        <v>-3.4572895189062036E-2</v>
      </c>
    </row>
    <row r="269" spans="2:30"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9" t="str">
        <f>+O256</f>
        <v>Source : MKG_destination - Février 2025</v>
      </c>
    </row>
    <row r="270" spans="2:30" ht="12.75" customHeight="1">
      <c r="B270" s="45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</row>
    <row r="272" spans="2:30" ht="48" customHeight="1">
      <c r="B272" s="15" t="s">
        <v>65</v>
      </c>
      <c r="C272" s="16">
        <v>45658</v>
      </c>
      <c r="D272" s="16">
        <v>45689</v>
      </c>
      <c r="E272" s="16">
        <v>45717</v>
      </c>
      <c r="F272" s="16">
        <v>45748</v>
      </c>
      <c r="G272" s="16">
        <v>45778</v>
      </c>
      <c r="H272" s="16">
        <v>45809</v>
      </c>
      <c r="I272" s="16">
        <v>45839</v>
      </c>
      <c r="J272" s="16">
        <v>45870</v>
      </c>
      <c r="K272" s="16">
        <v>45901</v>
      </c>
      <c r="L272" s="16">
        <v>45931</v>
      </c>
      <c r="M272" s="16">
        <v>45962</v>
      </c>
      <c r="N272" s="16">
        <v>45992</v>
      </c>
      <c r="O272" s="17" t="s">
        <v>3</v>
      </c>
    </row>
    <row r="273" spans="2:30" ht="16.5" customHeight="1">
      <c r="B273" s="18" t="s">
        <v>4</v>
      </c>
      <c r="C273" s="19">
        <v>0.53862901777697969</v>
      </c>
      <c r="D273" s="19">
        <v>0.54624169590206761</v>
      </c>
      <c r="E273" s="19" t="s">
        <v>133</v>
      </c>
      <c r="F273" s="19" t="s">
        <v>133</v>
      </c>
      <c r="G273" s="19" t="s">
        <v>133</v>
      </c>
      <c r="H273" s="19" t="s">
        <v>133</v>
      </c>
      <c r="I273" s="19" t="s">
        <v>133</v>
      </c>
      <c r="J273" s="19" t="s">
        <v>133</v>
      </c>
      <c r="K273" s="19" t="s">
        <v>133</v>
      </c>
      <c r="L273" s="19" t="s">
        <v>133</v>
      </c>
      <c r="M273" s="19" t="s">
        <v>133</v>
      </c>
      <c r="N273" s="19" t="s">
        <v>133</v>
      </c>
      <c r="O273" s="19">
        <v>0.54223947700695041</v>
      </c>
    </row>
    <row r="274" spans="2:30" ht="16.5" customHeight="1">
      <c r="B274" s="18" t="s">
        <v>5</v>
      </c>
      <c r="C274" s="20">
        <v>80.632782873900908</v>
      </c>
      <c r="D274" s="20">
        <v>77.938989308967038</v>
      </c>
      <c r="E274" s="20" t="s">
        <v>133</v>
      </c>
      <c r="F274" s="20" t="s">
        <v>133</v>
      </c>
      <c r="G274" s="20" t="s">
        <v>133</v>
      </c>
      <c r="H274" s="20" t="s">
        <v>133</v>
      </c>
      <c r="I274" s="20" t="s">
        <v>133</v>
      </c>
      <c r="J274" s="20" t="s">
        <v>133</v>
      </c>
      <c r="K274" s="20" t="s">
        <v>133</v>
      </c>
      <c r="L274" s="20" t="s">
        <v>133</v>
      </c>
      <c r="M274" s="20" t="s">
        <v>133</v>
      </c>
      <c r="N274" s="20" t="s">
        <v>133</v>
      </c>
      <c r="O274" s="46">
        <v>79.34576966581929</v>
      </c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C274" s="22"/>
      <c r="AD274" s="22"/>
    </row>
    <row r="275" spans="2:30" ht="16.5" customHeight="1">
      <c r="B275" s="18" t="s">
        <v>6</v>
      </c>
      <c r="C275" s="20">
        <v>43.431156639993716</v>
      </c>
      <c r="D275" s="20">
        <v>42.573525697023278</v>
      </c>
      <c r="E275" s="20" t="s">
        <v>133</v>
      </c>
      <c r="F275" s="20" t="s">
        <v>133</v>
      </c>
      <c r="G275" s="20" t="s">
        <v>133</v>
      </c>
      <c r="H275" s="20" t="s">
        <v>133</v>
      </c>
      <c r="I275" s="20" t="s">
        <v>133</v>
      </c>
      <c r="J275" s="20" t="s">
        <v>133</v>
      </c>
      <c r="K275" s="20" t="s">
        <v>133</v>
      </c>
      <c r="L275" s="20" t="s">
        <v>133</v>
      </c>
      <c r="M275" s="20" t="s">
        <v>133</v>
      </c>
      <c r="N275" s="20" t="s">
        <v>133</v>
      </c>
      <c r="O275" s="46">
        <v>43.024408646307805</v>
      </c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</row>
    <row r="276" spans="2:30" ht="6" customHeight="1"/>
    <row r="277" spans="2:30" ht="6" customHeight="1">
      <c r="C277" s="23"/>
      <c r="D277" s="23"/>
      <c r="E277" s="23"/>
      <c r="F277" s="23"/>
      <c r="G277" s="23"/>
      <c r="H277" s="23"/>
      <c r="I277" s="23"/>
    </row>
    <row r="278" spans="2:30" ht="16.5" customHeight="1">
      <c r="B278" s="24" t="s">
        <v>132</v>
      </c>
    </row>
    <row r="279" spans="2:30" ht="16.5" customHeight="1">
      <c r="B279" s="25" t="s">
        <v>7</v>
      </c>
      <c r="C279" s="26">
        <v>-2.7336285565472518</v>
      </c>
      <c r="D279" s="26">
        <v>-1.2881041579766217</v>
      </c>
      <c r="E279" s="26" t="s">
        <v>133</v>
      </c>
      <c r="F279" s="26" t="s">
        <v>133</v>
      </c>
      <c r="G279" s="26" t="s">
        <v>133</v>
      </c>
      <c r="H279" s="26" t="s">
        <v>133</v>
      </c>
      <c r="I279" s="26" t="s">
        <v>133</v>
      </c>
      <c r="J279" s="26" t="s">
        <v>133</v>
      </c>
      <c r="K279" s="26" t="s">
        <v>133</v>
      </c>
      <c r="L279" s="26" t="s">
        <v>133</v>
      </c>
      <c r="M279" s="26" t="s">
        <v>133</v>
      </c>
      <c r="N279" s="26" t="s">
        <v>133</v>
      </c>
      <c r="O279" s="26">
        <v>-2.0415242145101486</v>
      </c>
    </row>
    <row r="280" spans="2:30" ht="16.5" customHeight="1">
      <c r="B280" s="25" t="s">
        <v>8</v>
      </c>
      <c r="C280" s="47">
        <v>-2.4273427832715355E-2</v>
      </c>
      <c r="D280" s="47">
        <v>-3.6349978908000624E-2</v>
      </c>
      <c r="E280" s="47" t="s">
        <v>133</v>
      </c>
      <c r="F280" s="47" t="s">
        <v>133</v>
      </c>
      <c r="G280" s="47" t="s">
        <v>133</v>
      </c>
      <c r="H280" s="47" t="s">
        <v>133</v>
      </c>
      <c r="I280" s="47" t="s">
        <v>133</v>
      </c>
      <c r="J280" s="47" t="s">
        <v>133</v>
      </c>
      <c r="K280" s="47" t="s">
        <v>133</v>
      </c>
      <c r="L280" s="47" t="s">
        <v>133</v>
      </c>
      <c r="M280" s="47" t="s">
        <v>133</v>
      </c>
      <c r="N280" s="47" t="s">
        <v>133</v>
      </c>
      <c r="O280" s="47">
        <v>-2.991548925295584E-2</v>
      </c>
    </row>
    <row r="281" spans="2:30" ht="16.5" customHeight="1">
      <c r="B281" s="25" t="s">
        <v>9</v>
      </c>
      <c r="C281" s="47">
        <v>-7.1401299546867913E-2</v>
      </c>
      <c r="D281" s="47">
        <v>-5.8550499755950947E-2</v>
      </c>
      <c r="E281" s="47" t="s">
        <v>133</v>
      </c>
      <c r="F281" s="47" t="s">
        <v>133</v>
      </c>
      <c r="G281" s="47" t="s">
        <v>133</v>
      </c>
      <c r="H281" s="47" t="s">
        <v>133</v>
      </c>
      <c r="I281" s="47" t="s">
        <v>133</v>
      </c>
      <c r="J281" s="47" t="s">
        <v>133</v>
      </c>
      <c r="K281" s="47" t="s">
        <v>133</v>
      </c>
      <c r="L281" s="47" t="s">
        <v>133</v>
      </c>
      <c r="M281" s="47" t="s">
        <v>133</v>
      </c>
      <c r="N281" s="47" t="s">
        <v>133</v>
      </c>
      <c r="O281" s="47">
        <v>-6.5113825841973672E-2</v>
      </c>
    </row>
    <row r="282" spans="2:30"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9" t="str">
        <f>+O269</f>
        <v>Source : MKG_destination - Février 2025</v>
      </c>
    </row>
    <row r="283" spans="2:30" ht="12.75" customHeight="1">
      <c r="B283" s="45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</row>
    <row r="285" spans="2:30" ht="24">
      <c r="B285" s="45" t="s">
        <v>78</v>
      </c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</row>
    <row r="286" spans="2:30" ht="48" customHeight="1">
      <c r="B286" s="15" t="s">
        <v>61</v>
      </c>
      <c r="C286" s="16">
        <v>45658</v>
      </c>
      <c r="D286" s="16">
        <v>45689</v>
      </c>
      <c r="E286" s="16">
        <v>45717</v>
      </c>
      <c r="F286" s="16">
        <v>45748</v>
      </c>
      <c r="G286" s="16">
        <v>45778</v>
      </c>
      <c r="H286" s="16">
        <v>45809</v>
      </c>
      <c r="I286" s="16">
        <v>45839</v>
      </c>
      <c r="J286" s="16">
        <v>45870</v>
      </c>
      <c r="K286" s="16">
        <v>45901</v>
      </c>
      <c r="L286" s="16">
        <v>45931</v>
      </c>
      <c r="M286" s="16">
        <v>45962</v>
      </c>
      <c r="N286" s="16">
        <v>45992</v>
      </c>
      <c r="O286" s="17" t="s">
        <v>3</v>
      </c>
    </row>
    <row r="287" spans="2:30" ht="16.5" customHeight="1">
      <c r="B287" s="18" t="s">
        <v>4</v>
      </c>
      <c r="C287" s="19">
        <v>0.62713334583645908</v>
      </c>
      <c r="D287" s="19">
        <v>0.58980481727574752</v>
      </c>
      <c r="E287" s="19" t="s">
        <v>133</v>
      </c>
      <c r="F287" s="19" t="s">
        <v>133</v>
      </c>
      <c r="G287" s="19" t="s">
        <v>133</v>
      </c>
      <c r="H287" s="19" t="s">
        <v>133</v>
      </c>
      <c r="I287" s="19" t="s">
        <v>133</v>
      </c>
      <c r="J287" s="19" t="s">
        <v>133</v>
      </c>
      <c r="K287" s="19" t="s">
        <v>133</v>
      </c>
      <c r="L287" s="19" t="s">
        <v>133</v>
      </c>
      <c r="M287" s="19" t="s">
        <v>133</v>
      </c>
      <c r="N287" s="19" t="s">
        <v>133</v>
      </c>
      <c r="O287" s="19">
        <v>0.60941811194324003</v>
      </c>
    </row>
    <row r="288" spans="2:30" ht="16.5" customHeight="1">
      <c r="B288" s="18" t="s">
        <v>5</v>
      </c>
      <c r="C288" s="20">
        <v>57.649754039568613</v>
      </c>
      <c r="D288" s="20">
        <v>52.34508016029308</v>
      </c>
      <c r="E288" s="20" t="s">
        <v>133</v>
      </c>
      <c r="F288" s="20" t="s">
        <v>133</v>
      </c>
      <c r="G288" s="20" t="s">
        <v>133</v>
      </c>
      <c r="H288" s="20" t="s">
        <v>133</v>
      </c>
      <c r="I288" s="20" t="s">
        <v>133</v>
      </c>
      <c r="J288" s="20" t="s">
        <v>133</v>
      </c>
      <c r="K288" s="20" t="s">
        <v>133</v>
      </c>
      <c r="L288" s="20" t="s">
        <v>133</v>
      </c>
      <c r="M288" s="20" t="s">
        <v>133</v>
      </c>
      <c r="N288" s="20" t="s">
        <v>133</v>
      </c>
      <c r="O288" s="46">
        <v>55.213303120262758</v>
      </c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C288" s="22"/>
      <c r="AD288" s="22"/>
    </row>
    <row r="289" spans="2:30" ht="16.5" customHeight="1">
      <c r="B289" s="18" t="s">
        <v>6</v>
      </c>
      <c r="C289" s="20">
        <v>36.154083137483589</v>
      </c>
      <c r="D289" s="20">
        <v>30.873380439226018</v>
      </c>
      <c r="E289" s="20" t="s">
        <v>133</v>
      </c>
      <c r="F289" s="20" t="s">
        <v>133</v>
      </c>
      <c r="G289" s="20" t="s">
        <v>133</v>
      </c>
      <c r="H289" s="20" t="s">
        <v>133</v>
      </c>
      <c r="I289" s="20" t="s">
        <v>133</v>
      </c>
      <c r="J289" s="20" t="s">
        <v>133</v>
      </c>
      <c r="K289" s="20" t="s">
        <v>133</v>
      </c>
      <c r="L289" s="20" t="s">
        <v>133</v>
      </c>
      <c r="M289" s="20" t="s">
        <v>133</v>
      </c>
      <c r="N289" s="20" t="s">
        <v>133</v>
      </c>
      <c r="O289" s="46">
        <v>33.647986941700339</v>
      </c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</row>
    <row r="290" spans="2:30" ht="6" customHeight="1"/>
    <row r="291" spans="2:30" ht="6" customHeight="1">
      <c r="C291" s="23"/>
      <c r="D291" s="23"/>
      <c r="E291" s="23"/>
      <c r="F291" s="23"/>
      <c r="G291" s="23"/>
      <c r="H291" s="23"/>
      <c r="I291" s="23"/>
    </row>
    <row r="292" spans="2:30" ht="16.5" customHeight="1">
      <c r="B292" s="24" t="s">
        <v>132</v>
      </c>
    </row>
    <row r="293" spans="2:30" ht="16.5" customHeight="1">
      <c r="B293" s="25" t="s">
        <v>7</v>
      </c>
      <c r="C293" s="26">
        <v>-1.7652850712678192</v>
      </c>
      <c r="D293" s="26">
        <v>-2.8640164967352888E-2</v>
      </c>
      <c r="E293" s="26" t="s">
        <v>133</v>
      </c>
      <c r="F293" s="26" t="s">
        <v>133</v>
      </c>
      <c r="G293" s="26" t="s">
        <v>133</v>
      </c>
      <c r="H293" s="26" t="s">
        <v>133</v>
      </c>
      <c r="I293" s="26" t="s">
        <v>133</v>
      </c>
      <c r="J293" s="26" t="s">
        <v>133</v>
      </c>
      <c r="K293" s="26" t="s">
        <v>133</v>
      </c>
      <c r="L293" s="26" t="s">
        <v>133</v>
      </c>
      <c r="M293" s="26" t="s">
        <v>133</v>
      </c>
      <c r="N293" s="26" t="s">
        <v>133</v>
      </c>
      <c r="O293" s="26">
        <v>-0.89321787544344167</v>
      </c>
    </row>
    <row r="294" spans="2:30" ht="16.5" customHeight="1">
      <c r="B294" s="25" t="s">
        <v>8</v>
      </c>
      <c r="C294" s="47">
        <v>-1.1360925239255248E-2</v>
      </c>
      <c r="D294" s="47">
        <v>-9.883441543151128E-3</v>
      </c>
      <c r="E294" s="47" t="s">
        <v>133</v>
      </c>
      <c r="F294" s="47" t="s">
        <v>133</v>
      </c>
      <c r="G294" s="47" t="s">
        <v>133</v>
      </c>
      <c r="H294" s="47" t="s">
        <v>133</v>
      </c>
      <c r="I294" s="47" t="s">
        <v>133</v>
      </c>
      <c r="J294" s="47" t="s">
        <v>133</v>
      </c>
      <c r="K294" s="47" t="s">
        <v>133</v>
      </c>
      <c r="L294" s="47" t="s">
        <v>133</v>
      </c>
      <c r="M294" s="47" t="s">
        <v>133</v>
      </c>
      <c r="N294" s="47" t="s">
        <v>133</v>
      </c>
      <c r="O294" s="47">
        <v>-1.053065679448828E-2</v>
      </c>
    </row>
    <row r="295" spans="2:30" ht="16.5" customHeight="1">
      <c r="B295" s="25" t="s">
        <v>9</v>
      </c>
      <c r="C295" s="47">
        <v>-3.8427723642936118E-2</v>
      </c>
      <c r="D295" s="47">
        <v>-1.0363996085595351E-2</v>
      </c>
      <c r="E295" s="47" t="s">
        <v>133</v>
      </c>
      <c r="F295" s="47" t="s">
        <v>133</v>
      </c>
      <c r="G295" s="47" t="s">
        <v>133</v>
      </c>
      <c r="H295" s="47" t="s">
        <v>133</v>
      </c>
      <c r="I295" s="47" t="s">
        <v>133</v>
      </c>
      <c r="J295" s="47" t="s">
        <v>133</v>
      </c>
      <c r="K295" s="47" t="s">
        <v>133</v>
      </c>
      <c r="L295" s="47" t="s">
        <v>133</v>
      </c>
      <c r="M295" s="47" t="s">
        <v>133</v>
      </c>
      <c r="N295" s="47" t="s">
        <v>133</v>
      </c>
      <c r="O295" s="47">
        <v>-2.4823715564740279E-2</v>
      </c>
    </row>
    <row r="296" spans="2:30"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9" t="str">
        <f>+O282</f>
        <v>Source : MKG_destination - Février 2025</v>
      </c>
    </row>
    <row r="297" spans="2:30" ht="12.75" customHeight="1">
      <c r="B297" s="45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</row>
    <row r="299" spans="2:30" ht="48" customHeight="1">
      <c r="B299" s="15" t="s">
        <v>62</v>
      </c>
      <c r="C299" s="16">
        <v>45658</v>
      </c>
      <c r="D299" s="16">
        <v>45689</v>
      </c>
      <c r="E299" s="16">
        <v>45717</v>
      </c>
      <c r="F299" s="16">
        <v>45748</v>
      </c>
      <c r="G299" s="16">
        <v>45778</v>
      </c>
      <c r="H299" s="16">
        <v>45809</v>
      </c>
      <c r="I299" s="16">
        <v>45839</v>
      </c>
      <c r="J299" s="16">
        <v>45870</v>
      </c>
      <c r="K299" s="16">
        <v>45901</v>
      </c>
      <c r="L299" s="16">
        <v>45931</v>
      </c>
      <c r="M299" s="16">
        <v>45962</v>
      </c>
      <c r="N299" s="16">
        <v>45992</v>
      </c>
      <c r="O299" s="17" t="s">
        <v>3</v>
      </c>
    </row>
    <row r="300" spans="2:30" ht="16.5" customHeight="1">
      <c r="B300" s="18" t="s">
        <v>4</v>
      </c>
      <c r="C300" s="19">
        <v>0.73085422661727528</v>
      </c>
      <c r="D300" s="19">
        <v>0.73435189748644647</v>
      </c>
      <c r="E300" s="19" t="s">
        <v>133</v>
      </c>
      <c r="F300" s="19" t="s">
        <v>133</v>
      </c>
      <c r="G300" s="19" t="s">
        <v>133</v>
      </c>
      <c r="H300" s="19" t="s">
        <v>133</v>
      </c>
      <c r="I300" s="19" t="s">
        <v>133</v>
      </c>
      <c r="J300" s="19" t="s">
        <v>133</v>
      </c>
      <c r="K300" s="19" t="s">
        <v>133</v>
      </c>
      <c r="L300" s="19" t="s">
        <v>133</v>
      </c>
      <c r="M300" s="19" t="s">
        <v>133</v>
      </c>
      <c r="N300" s="19" t="s">
        <v>133</v>
      </c>
      <c r="O300" s="19">
        <v>0.73251413821620404</v>
      </c>
    </row>
    <row r="301" spans="2:30" ht="16.5" customHeight="1">
      <c r="B301" s="18" t="s">
        <v>5</v>
      </c>
      <c r="C301" s="20">
        <v>103.37793465847292</v>
      </c>
      <c r="D301" s="20">
        <v>97.195115876677846</v>
      </c>
      <c r="E301" s="20" t="s">
        <v>133</v>
      </c>
      <c r="F301" s="20" t="s">
        <v>133</v>
      </c>
      <c r="G301" s="20" t="s">
        <v>133</v>
      </c>
      <c r="H301" s="20" t="s">
        <v>133</v>
      </c>
      <c r="I301" s="20" t="s">
        <v>133</v>
      </c>
      <c r="J301" s="20" t="s">
        <v>133</v>
      </c>
      <c r="K301" s="20" t="s">
        <v>133</v>
      </c>
      <c r="L301" s="20" t="s">
        <v>133</v>
      </c>
      <c r="M301" s="20" t="s">
        <v>133</v>
      </c>
      <c r="N301" s="20" t="s">
        <v>133</v>
      </c>
      <c r="O301" s="46">
        <v>100.43635409539286</v>
      </c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C301" s="22"/>
      <c r="AD301" s="22"/>
    </row>
    <row r="302" spans="2:30" ht="16.5" customHeight="1">
      <c r="B302" s="18" t="s">
        <v>6</v>
      </c>
      <c r="C302" s="20">
        <v>75.554200484109444</v>
      </c>
      <c r="D302" s="20">
        <v>71.375417770453424</v>
      </c>
      <c r="E302" s="20" t="s">
        <v>133</v>
      </c>
      <c r="F302" s="20" t="s">
        <v>133</v>
      </c>
      <c r="G302" s="20" t="s">
        <v>133</v>
      </c>
      <c r="H302" s="20" t="s">
        <v>133</v>
      </c>
      <c r="I302" s="20" t="s">
        <v>133</v>
      </c>
      <c r="J302" s="20" t="s">
        <v>133</v>
      </c>
      <c r="K302" s="20" t="s">
        <v>133</v>
      </c>
      <c r="L302" s="20" t="s">
        <v>133</v>
      </c>
      <c r="M302" s="20" t="s">
        <v>133</v>
      </c>
      <c r="N302" s="20" t="s">
        <v>133</v>
      </c>
      <c r="O302" s="46">
        <v>73.57104936576421</v>
      </c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</row>
    <row r="303" spans="2:30" ht="6" customHeight="1"/>
    <row r="304" spans="2:30" ht="6" customHeight="1">
      <c r="C304" s="23"/>
      <c r="D304" s="23"/>
      <c r="E304" s="23"/>
      <c r="F304" s="23"/>
      <c r="G304" s="23"/>
      <c r="H304" s="23"/>
      <c r="I304" s="23"/>
    </row>
    <row r="305" spans="2:30" ht="16.5" customHeight="1">
      <c r="B305" s="24" t="s">
        <v>132</v>
      </c>
    </row>
    <row r="306" spans="2:30" ht="16.5" customHeight="1">
      <c r="B306" s="25" t="s">
        <v>7</v>
      </c>
      <c r="C306" s="26">
        <v>-6.4744717129223917</v>
      </c>
      <c r="D306" s="26">
        <v>0.78667702882515567</v>
      </c>
      <c r="E306" s="26" t="s">
        <v>133</v>
      </c>
      <c r="F306" s="26" t="s">
        <v>133</v>
      </c>
      <c r="G306" s="26" t="s">
        <v>133</v>
      </c>
      <c r="H306" s="26" t="s">
        <v>133</v>
      </c>
      <c r="I306" s="26" t="s">
        <v>133</v>
      </c>
      <c r="J306" s="26" t="s">
        <v>133</v>
      </c>
      <c r="K306" s="26" t="s">
        <v>133</v>
      </c>
      <c r="L306" s="26" t="s">
        <v>133</v>
      </c>
      <c r="M306" s="26" t="s">
        <v>133</v>
      </c>
      <c r="N306" s="26" t="s">
        <v>133</v>
      </c>
      <c r="O306" s="26">
        <v>-2.9796719230039681</v>
      </c>
    </row>
    <row r="307" spans="2:30" ht="16.5" customHeight="1">
      <c r="B307" s="25" t="s">
        <v>8</v>
      </c>
      <c r="C307" s="47">
        <v>2.4266816913485201E-3</v>
      </c>
      <c r="D307" s="47">
        <v>-2.2387803967760189E-2</v>
      </c>
      <c r="E307" s="47" t="s">
        <v>133</v>
      </c>
      <c r="F307" s="47" t="s">
        <v>133</v>
      </c>
      <c r="G307" s="47" t="s">
        <v>133</v>
      </c>
      <c r="H307" s="47" t="s">
        <v>133</v>
      </c>
      <c r="I307" s="47" t="s">
        <v>133</v>
      </c>
      <c r="J307" s="47" t="s">
        <v>133</v>
      </c>
      <c r="K307" s="47" t="s">
        <v>133</v>
      </c>
      <c r="L307" s="47" t="s">
        <v>133</v>
      </c>
      <c r="M307" s="47" t="s">
        <v>133</v>
      </c>
      <c r="N307" s="47" t="s">
        <v>133</v>
      </c>
      <c r="O307" s="47">
        <v>-9.7598372251883614E-3</v>
      </c>
    </row>
    <row r="308" spans="2:30" ht="16.5" customHeight="1">
      <c r="B308" s="25" t="s">
        <v>9</v>
      </c>
      <c r="C308" s="47">
        <v>-7.914938431405405E-2</v>
      </c>
      <c r="D308" s="47">
        <v>-1.1801695196560602E-2</v>
      </c>
      <c r="E308" s="47" t="s">
        <v>133</v>
      </c>
      <c r="F308" s="47" t="s">
        <v>133</v>
      </c>
      <c r="G308" s="47" t="s">
        <v>133</v>
      </c>
      <c r="H308" s="47" t="s">
        <v>133</v>
      </c>
      <c r="I308" s="47" t="s">
        <v>133</v>
      </c>
      <c r="J308" s="47" t="s">
        <v>133</v>
      </c>
      <c r="K308" s="47" t="s">
        <v>133</v>
      </c>
      <c r="L308" s="47" t="s">
        <v>133</v>
      </c>
      <c r="M308" s="47" t="s">
        <v>133</v>
      </c>
      <c r="N308" s="47" t="s">
        <v>133</v>
      </c>
      <c r="O308" s="47">
        <v>-4.8465711360780817E-2</v>
      </c>
    </row>
    <row r="309" spans="2:30"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9" t="str">
        <f>+O296</f>
        <v>Source : MKG_destination - Février 2025</v>
      </c>
    </row>
    <row r="310" spans="2:30" ht="12.75" customHeight="1">
      <c r="B310" s="45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</row>
    <row r="312" spans="2:30" ht="48" customHeight="1">
      <c r="B312" s="15" t="s">
        <v>63</v>
      </c>
      <c r="C312" s="16">
        <v>45658</v>
      </c>
      <c r="D312" s="16">
        <v>45689</v>
      </c>
      <c r="E312" s="16">
        <v>45717</v>
      </c>
      <c r="F312" s="16">
        <v>45748</v>
      </c>
      <c r="G312" s="16">
        <v>45778</v>
      </c>
      <c r="H312" s="16">
        <v>45809</v>
      </c>
      <c r="I312" s="16">
        <v>45839</v>
      </c>
      <c r="J312" s="16">
        <v>45870</v>
      </c>
      <c r="K312" s="16">
        <v>45901</v>
      </c>
      <c r="L312" s="16">
        <v>45931</v>
      </c>
      <c r="M312" s="16">
        <v>45962</v>
      </c>
      <c r="N312" s="16">
        <v>45992</v>
      </c>
      <c r="O312" s="17" t="s">
        <v>3</v>
      </c>
    </row>
    <row r="313" spans="2:30" ht="16.5" customHeight="1">
      <c r="B313" s="18" t="s">
        <v>4</v>
      </c>
      <c r="C313" s="19">
        <v>0.60232151375417398</v>
      </c>
      <c r="D313" s="19">
        <v>0.55621361680587189</v>
      </c>
      <c r="E313" s="19" t="s">
        <v>133</v>
      </c>
      <c r="F313" s="19" t="s">
        <v>133</v>
      </c>
      <c r="G313" s="19" t="s">
        <v>133</v>
      </c>
      <c r="H313" s="19" t="s">
        <v>133</v>
      </c>
      <c r="I313" s="19" t="s">
        <v>133</v>
      </c>
      <c r="J313" s="19" t="s">
        <v>133</v>
      </c>
      <c r="K313" s="19" t="s">
        <v>133</v>
      </c>
      <c r="L313" s="19" t="s">
        <v>133</v>
      </c>
      <c r="M313" s="19" t="s">
        <v>133</v>
      </c>
      <c r="N313" s="19" t="s">
        <v>133</v>
      </c>
      <c r="O313" s="19">
        <v>0.58051309063483891</v>
      </c>
    </row>
    <row r="314" spans="2:30" ht="16.5" customHeight="1">
      <c r="B314" s="18" t="s">
        <v>5</v>
      </c>
      <c r="C314" s="20">
        <v>108.784460325841</v>
      </c>
      <c r="D314" s="20">
        <v>100.17665916084593</v>
      </c>
      <c r="E314" s="20" t="s">
        <v>133</v>
      </c>
      <c r="F314" s="20" t="s">
        <v>133</v>
      </c>
      <c r="G314" s="20" t="s">
        <v>133</v>
      </c>
      <c r="H314" s="20" t="s">
        <v>133</v>
      </c>
      <c r="I314" s="20" t="s">
        <v>133</v>
      </c>
      <c r="J314" s="20" t="s">
        <v>133</v>
      </c>
      <c r="K314" s="20" t="s">
        <v>133</v>
      </c>
      <c r="L314" s="20" t="s">
        <v>133</v>
      </c>
      <c r="M314" s="20" t="s">
        <v>133</v>
      </c>
      <c r="N314" s="20" t="s">
        <v>133</v>
      </c>
      <c r="O314" s="46">
        <v>104.88350679944629</v>
      </c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C314" s="22"/>
      <c r="AD314" s="22"/>
    </row>
    <row r="315" spans="2:30" ht="16.5" customHeight="1">
      <c r="B315" s="18" t="s">
        <v>6</v>
      </c>
      <c r="C315" s="20">
        <v>65.523220816391429</v>
      </c>
      <c r="D315" s="20">
        <v>55.719621911383193</v>
      </c>
      <c r="E315" s="20" t="s">
        <v>133</v>
      </c>
      <c r="F315" s="20" t="s">
        <v>133</v>
      </c>
      <c r="G315" s="20" t="s">
        <v>133</v>
      </c>
      <c r="H315" s="20" t="s">
        <v>133</v>
      </c>
      <c r="I315" s="20" t="s">
        <v>133</v>
      </c>
      <c r="J315" s="20" t="s">
        <v>133</v>
      </c>
      <c r="K315" s="20" t="s">
        <v>133</v>
      </c>
      <c r="L315" s="20" t="s">
        <v>133</v>
      </c>
      <c r="M315" s="20" t="s">
        <v>133</v>
      </c>
      <c r="N315" s="20" t="s">
        <v>133</v>
      </c>
      <c r="O315" s="46">
        <v>60.886248688766713</v>
      </c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</row>
    <row r="316" spans="2:30" ht="6" customHeight="1"/>
    <row r="317" spans="2:30" ht="6" customHeight="1">
      <c r="C317" s="23"/>
      <c r="D317" s="23"/>
      <c r="E317" s="23"/>
      <c r="F317" s="23"/>
      <c r="G317" s="23"/>
      <c r="H317" s="23"/>
      <c r="I317" s="23"/>
    </row>
    <row r="318" spans="2:30" ht="16.5" customHeight="1">
      <c r="B318" s="24" t="s">
        <v>132</v>
      </c>
    </row>
    <row r="319" spans="2:30" ht="16.5" customHeight="1">
      <c r="B319" s="25" t="s">
        <v>7</v>
      </c>
      <c r="C319" s="26">
        <v>-0.4360122574231573</v>
      </c>
      <c r="D319" s="26">
        <v>0.38486105270941762</v>
      </c>
      <c r="E319" s="26" t="s">
        <v>133</v>
      </c>
      <c r="F319" s="26" t="s">
        <v>133</v>
      </c>
      <c r="G319" s="26" t="s">
        <v>133</v>
      </c>
      <c r="H319" s="26" t="s">
        <v>133</v>
      </c>
      <c r="I319" s="26" t="s">
        <v>133</v>
      </c>
      <c r="J319" s="26" t="s">
        <v>133</v>
      </c>
      <c r="K319" s="26" t="s">
        <v>133</v>
      </c>
      <c r="L319" s="26" t="s">
        <v>133</v>
      </c>
      <c r="M319" s="26" t="s">
        <v>133</v>
      </c>
      <c r="N319" s="26" t="s">
        <v>133</v>
      </c>
      <c r="O319" s="26">
        <v>3.370745739569303E-2</v>
      </c>
    </row>
    <row r="320" spans="2:30" ht="16.5" customHeight="1">
      <c r="B320" s="25" t="s">
        <v>8</v>
      </c>
      <c r="C320" s="47">
        <v>-3.9099801006419854E-2</v>
      </c>
      <c r="D320" s="47">
        <v>-2.6034596875016858E-2</v>
      </c>
      <c r="E320" s="47" t="s">
        <v>133</v>
      </c>
      <c r="F320" s="47" t="s">
        <v>133</v>
      </c>
      <c r="G320" s="47" t="s">
        <v>133</v>
      </c>
      <c r="H320" s="47" t="s">
        <v>133</v>
      </c>
      <c r="I320" s="47" t="s">
        <v>133</v>
      </c>
      <c r="J320" s="47" t="s">
        <v>133</v>
      </c>
      <c r="K320" s="47" t="s">
        <v>133</v>
      </c>
      <c r="L320" s="47" t="s">
        <v>133</v>
      </c>
      <c r="M320" s="47" t="s">
        <v>133</v>
      </c>
      <c r="N320" s="47" t="s">
        <v>133</v>
      </c>
      <c r="O320" s="47">
        <v>-3.2434771174084331E-2</v>
      </c>
    </row>
    <row r="321" spans="2:30" ht="16.5" customHeight="1">
      <c r="B321" s="25" t="s">
        <v>9</v>
      </c>
      <c r="C321" s="47">
        <v>-4.6005634969964349E-2</v>
      </c>
      <c r="D321" s="47">
        <v>-1.9248479976075483E-2</v>
      </c>
      <c r="E321" s="47" t="s">
        <v>133</v>
      </c>
      <c r="F321" s="47" t="s">
        <v>133</v>
      </c>
      <c r="G321" s="47" t="s">
        <v>133</v>
      </c>
      <c r="H321" s="47" t="s">
        <v>133</v>
      </c>
      <c r="I321" s="47" t="s">
        <v>133</v>
      </c>
      <c r="J321" s="47" t="s">
        <v>133</v>
      </c>
      <c r="K321" s="47" t="s">
        <v>133</v>
      </c>
      <c r="L321" s="47" t="s">
        <v>133</v>
      </c>
      <c r="M321" s="47" t="s">
        <v>133</v>
      </c>
      <c r="N321" s="47" t="s">
        <v>133</v>
      </c>
      <c r="O321" s="47">
        <v>-3.1872628603117015E-2</v>
      </c>
    </row>
    <row r="322" spans="2:30"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9" t="str">
        <f>+O309</f>
        <v>Source : MKG_destination - Février 2025</v>
      </c>
    </row>
    <row r="323" spans="2:30" ht="12.75" customHeight="1">
      <c r="B323" s="45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</row>
    <row r="325" spans="2:30" ht="48" customHeight="1">
      <c r="B325" s="15" t="s">
        <v>64</v>
      </c>
      <c r="C325" s="16">
        <v>45658</v>
      </c>
      <c r="D325" s="16">
        <v>45689</v>
      </c>
      <c r="E325" s="16">
        <v>45717</v>
      </c>
      <c r="F325" s="16">
        <v>45748</v>
      </c>
      <c r="G325" s="16">
        <v>45778</v>
      </c>
      <c r="H325" s="16">
        <v>45809</v>
      </c>
      <c r="I325" s="16">
        <v>45839</v>
      </c>
      <c r="J325" s="16">
        <v>45870</v>
      </c>
      <c r="K325" s="16">
        <v>45901</v>
      </c>
      <c r="L325" s="16">
        <v>45931</v>
      </c>
      <c r="M325" s="16">
        <v>45962</v>
      </c>
      <c r="N325" s="16">
        <v>45992</v>
      </c>
      <c r="O325" s="17" t="s">
        <v>3</v>
      </c>
    </row>
    <row r="326" spans="2:30" ht="16.5" customHeight="1">
      <c r="B326" s="18" t="s">
        <v>4</v>
      </c>
      <c r="C326" s="19">
        <v>0.72227163003430317</v>
      </c>
      <c r="D326" s="19">
        <v>0.64042336228418717</v>
      </c>
      <c r="E326" s="19" t="s">
        <v>133</v>
      </c>
      <c r="F326" s="19" t="s">
        <v>133</v>
      </c>
      <c r="G326" s="19" t="s">
        <v>133</v>
      </c>
      <c r="H326" s="19" t="s">
        <v>133</v>
      </c>
      <c r="I326" s="19" t="s">
        <v>133</v>
      </c>
      <c r="J326" s="19" t="s">
        <v>133</v>
      </c>
      <c r="K326" s="19" t="s">
        <v>133</v>
      </c>
      <c r="L326" s="19" t="s">
        <v>133</v>
      </c>
      <c r="M326" s="19" t="s">
        <v>133</v>
      </c>
      <c r="N326" s="19" t="s">
        <v>133</v>
      </c>
      <c r="O326" s="19">
        <v>0.68342706473307413</v>
      </c>
    </row>
    <row r="327" spans="2:30" ht="16.5" customHeight="1">
      <c r="B327" s="18" t="s">
        <v>5</v>
      </c>
      <c r="C327" s="20">
        <v>146.5696995932278</v>
      </c>
      <c r="D327" s="20">
        <v>140.48515740816998</v>
      </c>
      <c r="E327" s="20" t="s">
        <v>133</v>
      </c>
      <c r="F327" s="20" t="s">
        <v>133</v>
      </c>
      <c r="G327" s="20" t="s">
        <v>133</v>
      </c>
      <c r="H327" s="20" t="s">
        <v>133</v>
      </c>
      <c r="I327" s="20" t="s">
        <v>133</v>
      </c>
      <c r="J327" s="20" t="s">
        <v>133</v>
      </c>
      <c r="K327" s="20" t="s">
        <v>133</v>
      </c>
      <c r="L327" s="20" t="s">
        <v>133</v>
      </c>
      <c r="M327" s="20" t="s">
        <v>133</v>
      </c>
      <c r="N327" s="20" t="s">
        <v>133</v>
      </c>
      <c r="O327" s="46">
        <v>143.86372526127511</v>
      </c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C327" s="22"/>
      <c r="AD327" s="22"/>
    </row>
    <row r="328" spans="2:30" ht="16.5" customHeight="1">
      <c r="B328" s="18" t="s">
        <v>6</v>
      </c>
      <c r="C328" s="20">
        <v>105.86313583883877</v>
      </c>
      <c r="D328" s="20">
        <v>89.969976858363509</v>
      </c>
      <c r="E328" s="20" t="s">
        <v>133</v>
      </c>
      <c r="F328" s="20" t="s">
        <v>133</v>
      </c>
      <c r="G328" s="20" t="s">
        <v>133</v>
      </c>
      <c r="H328" s="20" t="s">
        <v>133</v>
      </c>
      <c r="I328" s="20" t="s">
        <v>133</v>
      </c>
      <c r="J328" s="20" t="s">
        <v>133</v>
      </c>
      <c r="K328" s="20" t="s">
        <v>133</v>
      </c>
      <c r="L328" s="20" t="s">
        <v>133</v>
      </c>
      <c r="M328" s="20" t="s">
        <v>133</v>
      </c>
      <c r="N328" s="20" t="s">
        <v>133</v>
      </c>
      <c r="O328" s="46">
        <v>98.320363476878654</v>
      </c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</row>
    <row r="329" spans="2:30" ht="6" customHeight="1"/>
    <row r="330" spans="2:30" ht="6" customHeight="1">
      <c r="C330" s="23"/>
      <c r="D330" s="23"/>
      <c r="E330" s="23"/>
      <c r="F330" s="23"/>
      <c r="G330" s="23"/>
      <c r="H330" s="23"/>
      <c r="I330" s="23"/>
    </row>
    <row r="331" spans="2:30" ht="16.5" customHeight="1">
      <c r="B331" s="24" t="s">
        <v>132</v>
      </c>
    </row>
    <row r="332" spans="2:30" ht="16.5" customHeight="1">
      <c r="B332" s="25" t="s">
        <v>7</v>
      </c>
      <c r="C332" s="26">
        <v>2.0822262543361725</v>
      </c>
      <c r="D332" s="26">
        <v>2.8412393674168923</v>
      </c>
      <c r="E332" s="26" t="s">
        <v>133</v>
      </c>
      <c r="F332" s="26" t="s">
        <v>133</v>
      </c>
      <c r="G332" s="26" t="s">
        <v>133</v>
      </c>
      <c r="H332" s="26" t="s">
        <v>133</v>
      </c>
      <c r="I332" s="26" t="s">
        <v>133</v>
      </c>
      <c r="J332" s="26" t="s">
        <v>133</v>
      </c>
      <c r="K332" s="26" t="s">
        <v>133</v>
      </c>
      <c r="L332" s="26" t="s">
        <v>133</v>
      </c>
      <c r="M332" s="26" t="s">
        <v>133</v>
      </c>
      <c r="N332" s="26" t="s">
        <v>133</v>
      </c>
      <c r="O332" s="26">
        <v>2.5148744813970558</v>
      </c>
    </row>
    <row r="333" spans="2:30" ht="16.5" customHeight="1">
      <c r="B333" s="25" t="s">
        <v>8</v>
      </c>
      <c r="C333" s="47">
        <v>-9.2304360904199578E-3</v>
      </c>
      <c r="D333" s="47">
        <v>4.2021375942655759E-3</v>
      </c>
      <c r="E333" s="47" t="s">
        <v>133</v>
      </c>
      <c r="F333" s="47" t="s">
        <v>133</v>
      </c>
      <c r="G333" s="47" t="s">
        <v>133</v>
      </c>
      <c r="H333" s="47" t="s">
        <v>133</v>
      </c>
      <c r="I333" s="47" t="s">
        <v>133</v>
      </c>
      <c r="J333" s="47" t="s">
        <v>133</v>
      </c>
      <c r="K333" s="47" t="s">
        <v>133</v>
      </c>
      <c r="L333" s="47" t="s">
        <v>133</v>
      </c>
      <c r="M333" s="47" t="s">
        <v>133</v>
      </c>
      <c r="N333" s="47" t="s">
        <v>133</v>
      </c>
      <c r="O333" s="47">
        <v>-3.2173333810575633E-3</v>
      </c>
    </row>
    <row r="334" spans="2:30" ht="16.5" customHeight="1">
      <c r="B334" s="25" t="s">
        <v>9</v>
      </c>
      <c r="C334" s="47">
        <v>2.0180188447584957E-2</v>
      </c>
      <c r="D334" s="47">
        <v>5.0821868163099859E-2</v>
      </c>
      <c r="E334" s="47" t="s">
        <v>133</v>
      </c>
      <c r="F334" s="47" t="s">
        <v>133</v>
      </c>
      <c r="G334" s="47" t="s">
        <v>133</v>
      </c>
      <c r="H334" s="47" t="s">
        <v>133</v>
      </c>
      <c r="I334" s="47" t="s">
        <v>133</v>
      </c>
      <c r="J334" s="47" t="s">
        <v>133</v>
      </c>
      <c r="K334" s="47" t="s">
        <v>133</v>
      </c>
      <c r="L334" s="47" t="s">
        <v>133</v>
      </c>
      <c r="M334" s="47" t="s">
        <v>133</v>
      </c>
      <c r="N334" s="47" t="s">
        <v>133</v>
      </c>
      <c r="O334" s="47">
        <v>3.4863569725199106E-2</v>
      </c>
    </row>
    <row r="335" spans="2:30"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9" t="str">
        <f>+O322</f>
        <v>Source : MKG_destination - Février 2025</v>
      </c>
    </row>
    <row r="336" spans="2:30" ht="12.75" customHeight="1">
      <c r="B336" s="45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</row>
    <row r="338" spans="2:30" ht="48" customHeight="1">
      <c r="B338" s="15" t="s">
        <v>65</v>
      </c>
      <c r="C338" s="16">
        <v>45658</v>
      </c>
      <c r="D338" s="16">
        <v>45689</v>
      </c>
      <c r="E338" s="16">
        <v>45717</v>
      </c>
      <c r="F338" s="16">
        <v>45748</v>
      </c>
      <c r="G338" s="16">
        <v>45778</v>
      </c>
      <c r="H338" s="16">
        <v>45809</v>
      </c>
      <c r="I338" s="16">
        <v>45839</v>
      </c>
      <c r="J338" s="16">
        <v>45870</v>
      </c>
      <c r="K338" s="16">
        <v>45901</v>
      </c>
      <c r="L338" s="16">
        <v>45931</v>
      </c>
      <c r="M338" s="16">
        <v>45962</v>
      </c>
      <c r="N338" s="16">
        <v>45992</v>
      </c>
      <c r="O338" s="17" t="s">
        <v>3</v>
      </c>
    </row>
    <row r="339" spans="2:30" ht="16.5" customHeight="1">
      <c r="B339" s="18" t="s">
        <v>4</v>
      </c>
      <c r="C339" s="19">
        <v>0.66869667895558149</v>
      </c>
      <c r="D339" s="19">
        <v>0.62794458928428531</v>
      </c>
      <c r="E339" s="19" t="s">
        <v>133</v>
      </c>
      <c r="F339" s="19" t="s">
        <v>133</v>
      </c>
      <c r="G339" s="19" t="s">
        <v>133</v>
      </c>
      <c r="H339" s="19" t="s">
        <v>133</v>
      </c>
      <c r="I339" s="19" t="s">
        <v>133</v>
      </c>
      <c r="J339" s="19" t="s">
        <v>133</v>
      </c>
      <c r="K339" s="19" t="s">
        <v>133</v>
      </c>
      <c r="L339" s="19" t="s">
        <v>133</v>
      </c>
      <c r="M339" s="19" t="s">
        <v>133</v>
      </c>
      <c r="N339" s="19" t="s">
        <v>133</v>
      </c>
      <c r="O339" s="19">
        <v>0.64937660740243763</v>
      </c>
    </row>
    <row r="340" spans="2:30" ht="16.5" customHeight="1">
      <c r="B340" s="18" t="s">
        <v>5</v>
      </c>
      <c r="C340" s="20">
        <v>109.75278752973792</v>
      </c>
      <c r="D340" s="20">
        <v>102.3012976344984</v>
      </c>
      <c r="E340" s="20" t="s">
        <v>133</v>
      </c>
      <c r="F340" s="20" t="s">
        <v>133</v>
      </c>
      <c r="G340" s="20" t="s">
        <v>133</v>
      </c>
      <c r="H340" s="20" t="s">
        <v>133</v>
      </c>
      <c r="I340" s="20" t="s">
        <v>133</v>
      </c>
      <c r="J340" s="20" t="s">
        <v>133</v>
      </c>
      <c r="K340" s="20" t="s">
        <v>133</v>
      </c>
      <c r="L340" s="20" t="s">
        <v>133</v>
      </c>
      <c r="M340" s="20" t="s">
        <v>133</v>
      </c>
      <c r="N340" s="20" t="s">
        <v>133</v>
      </c>
      <c r="O340" s="46">
        <v>106.33671843049785</v>
      </c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C340" s="22"/>
      <c r="AD340" s="22"/>
    </row>
    <row r="341" spans="2:30" ht="16.5" customHeight="1">
      <c r="B341" s="18" t="s">
        <v>6</v>
      </c>
      <c r="C341" s="20">
        <v>73.391324527253289</v>
      </c>
      <c r="D341" s="20">
        <v>64.239546326344524</v>
      </c>
      <c r="E341" s="20" t="s">
        <v>133</v>
      </c>
      <c r="F341" s="20" t="s">
        <v>133</v>
      </c>
      <c r="G341" s="20" t="s">
        <v>133</v>
      </c>
      <c r="H341" s="20" t="s">
        <v>133</v>
      </c>
      <c r="I341" s="20" t="s">
        <v>133</v>
      </c>
      <c r="J341" s="20" t="s">
        <v>133</v>
      </c>
      <c r="K341" s="20" t="s">
        <v>133</v>
      </c>
      <c r="L341" s="20" t="s">
        <v>133</v>
      </c>
      <c r="M341" s="20" t="s">
        <v>133</v>
      </c>
      <c r="N341" s="20" t="s">
        <v>133</v>
      </c>
      <c r="O341" s="46">
        <v>69.052577456704967</v>
      </c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</row>
    <row r="342" spans="2:30" ht="6" customHeight="1"/>
    <row r="343" spans="2:30" ht="6" customHeight="1">
      <c r="C343" s="23"/>
      <c r="D343" s="23"/>
      <c r="E343" s="23"/>
      <c r="F343" s="23"/>
      <c r="G343" s="23"/>
      <c r="H343" s="23"/>
      <c r="I343" s="23"/>
    </row>
    <row r="344" spans="2:30" ht="16.5" customHeight="1">
      <c r="B344" s="24" t="s">
        <v>132</v>
      </c>
    </row>
    <row r="345" spans="2:30" ht="16.5" customHeight="1">
      <c r="B345" s="25" t="s">
        <v>7</v>
      </c>
      <c r="C345" s="26">
        <v>-1.4397379224657669</v>
      </c>
      <c r="D345" s="26">
        <v>1.1830614566038622</v>
      </c>
      <c r="E345" s="26" t="s">
        <v>133</v>
      </c>
      <c r="F345" s="26" t="s">
        <v>133</v>
      </c>
      <c r="G345" s="26" t="s">
        <v>133</v>
      </c>
      <c r="H345" s="26" t="s">
        <v>133</v>
      </c>
      <c r="I345" s="26" t="s">
        <v>133</v>
      </c>
      <c r="J345" s="26" t="s">
        <v>133</v>
      </c>
      <c r="K345" s="26" t="s">
        <v>133</v>
      </c>
      <c r="L345" s="26" t="s">
        <v>133</v>
      </c>
      <c r="M345" s="26" t="s">
        <v>133</v>
      </c>
      <c r="N345" s="26" t="s">
        <v>133</v>
      </c>
      <c r="O345" s="26">
        <v>-0.12764931062932972</v>
      </c>
    </row>
    <row r="346" spans="2:30" ht="16.5" customHeight="1">
      <c r="B346" s="25" t="s">
        <v>8</v>
      </c>
      <c r="C346" s="47">
        <v>-8.5589678801265556E-3</v>
      </c>
      <c r="D346" s="47">
        <v>-1.0220046238959668E-2</v>
      </c>
      <c r="E346" s="47" t="s">
        <v>133</v>
      </c>
      <c r="F346" s="47" t="s">
        <v>133</v>
      </c>
      <c r="G346" s="47" t="s">
        <v>133</v>
      </c>
      <c r="H346" s="47" t="s">
        <v>133</v>
      </c>
      <c r="I346" s="47" t="s">
        <v>133</v>
      </c>
      <c r="J346" s="47" t="s">
        <v>133</v>
      </c>
      <c r="K346" s="47" t="s">
        <v>133</v>
      </c>
      <c r="L346" s="47" t="s">
        <v>133</v>
      </c>
      <c r="M346" s="47" t="s">
        <v>133</v>
      </c>
      <c r="N346" s="47" t="s">
        <v>133</v>
      </c>
      <c r="O346" s="47">
        <v>-9.279667769464206E-3</v>
      </c>
    </row>
    <row r="347" spans="2:30" ht="16.5" customHeight="1">
      <c r="B347" s="25" t="s">
        <v>9</v>
      </c>
      <c r="C347" s="47">
        <v>-2.9455288595230167E-2</v>
      </c>
      <c r="D347" s="47">
        <v>8.7856988319798823E-3</v>
      </c>
      <c r="E347" s="47" t="s">
        <v>133</v>
      </c>
      <c r="F347" s="47" t="s">
        <v>133</v>
      </c>
      <c r="G347" s="47" t="s">
        <v>133</v>
      </c>
      <c r="H347" s="47" t="s">
        <v>133</v>
      </c>
      <c r="I347" s="47" t="s">
        <v>133</v>
      </c>
      <c r="J347" s="47" t="s">
        <v>133</v>
      </c>
      <c r="K347" s="47" t="s">
        <v>133</v>
      </c>
      <c r="L347" s="47" t="s">
        <v>133</v>
      </c>
      <c r="M347" s="47" t="s">
        <v>133</v>
      </c>
      <c r="N347" s="47" t="s">
        <v>133</v>
      </c>
      <c r="O347" s="47">
        <v>-1.1223326646011555E-2</v>
      </c>
    </row>
    <row r="348" spans="2:30"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9" t="str">
        <f>+O335</f>
        <v>Source : MKG_destination - Février 2025</v>
      </c>
    </row>
    <row r="349" spans="2:30" ht="12.75" customHeight="1">
      <c r="B349" s="45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25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2" manualBreakCount="2">
    <brk id="71" max="16383" man="1"/>
    <brk id="229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DF507-7535-4450-85A2-081B30F77F83}">
  <sheetPr>
    <tabColor rgb="FF1B4395"/>
  </sheetPr>
  <dimension ref="A1:AD99"/>
  <sheetViews>
    <sheetView view="pageBreakPreview" zoomScale="85" zoomScaleNormal="100" zoomScaleSheetLayoutView="85" workbookViewId="0">
      <selection sqref="A1:A1048576"/>
    </sheetView>
  </sheetViews>
  <sheetFormatPr baseColWidth="10" defaultColWidth="10.88671875" defaultRowHeight="13.2"/>
  <cols>
    <col min="1" max="1" width="1.5546875" style="3" customWidth="1"/>
    <col min="2" max="2" width="35.109375" style="3" customWidth="1"/>
    <col min="3" max="14" width="8.44140625" style="6" customWidth="1"/>
    <col min="15" max="15" width="15.44140625" style="6" customWidth="1"/>
    <col min="16" max="16" width="1.5546875" style="3" customWidth="1"/>
    <col min="17" max="28" width="10" style="6" customWidth="1"/>
    <col min="29" max="256" width="10.88671875" style="3"/>
    <col min="257" max="257" width="1.5546875" style="3" customWidth="1"/>
    <col min="258" max="258" width="35.109375" style="3" customWidth="1"/>
    <col min="259" max="270" width="8.44140625" style="3" customWidth="1"/>
    <col min="271" max="271" width="15.44140625" style="3" customWidth="1"/>
    <col min="272" max="272" width="1.5546875" style="3" customWidth="1"/>
    <col min="273" max="284" width="10" style="3" customWidth="1"/>
    <col min="285" max="512" width="10.88671875" style="3"/>
    <col min="513" max="513" width="1.5546875" style="3" customWidth="1"/>
    <col min="514" max="514" width="35.109375" style="3" customWidth="1"/>
    <col min="515" max="526" width="8.44140625" style="3" customWidth="1"/>
    <col min="527" max="527" width="15.44140625" style="3" customWidth="1"/>
    <col min="528" max="528" width="1.5546875" style="3" customWidth="1"/>
    <col min="529" max="540" width="10" style="3" customWidth="1"/>
    <col min="541" max="768" width="10.88671875" style="3"/>
    <col min="769" max="769" width="1.5546875" style="3" customWidth="1"/>
    <col min="770" max="770" width="35.109375" style="3" customWidth="1"/>
    <col min="771" max="782" width="8.44140625" style="3" customWidth="1"/>
    <col min="783" max="783" width="15.44140625" style="3" customWidth="1"/>
    <col min="784" max="784" width="1.5546875" style="3" customWidth="1"/>
    <col min="785" max="796" width="10" style="3" customWidth="1"/>
    <col min="797" max="1024" width="10.88671875" style="3"/>
    <col min="1025" max="1025" width="1.5546875" style="3" customWidth="1"/>
    <col min="1026" max="1026" width="35.109375" style="3" customWidth="1"/>
    <col min="1027" max="1038" width="8.44140625" style="3" customWidth="1"/>
    <col min="1039" max="1039" width="15.44140625" style="3" customWidth="1"/>
    <col min="1040" max="1040" width="1.5546875" style="3" customWidth="1"/>
    <col min="1041" max="1052" width="10" style="3" customWidth="1"/>
    <col min="1053" max="1280" width="10.88671875" style="3"/>
    <col min="1281" max="1281" width="1.5546875" style="3" customWidth="1"/>
    <col min="1282" max="1282" width="35.109375" style="3" customWidth="1"/>
    <col min="1283" max="1294" width="8.44140625" style="3" customWidth="1"/>
    <col min="1295" max="1295" width="15.44140625" style="3" customWidth="1"/>
    <col min="1296" max="1296" width="1.5546875" style="3" customWidth="1"/>
    <col min="1297" max="1308" width="10" style="3" customWidth="1"/>
    <col min="1309" max="1536" width="10.88671875" style="3"/>
    <col min="1537" max="1537" width="1.5546875" style="3" customWidth="1"/>
    <col min="1538" max="1538" width="35.109375" style="3" customWidth="1"/>
    <col min="1539" max="1550" width="8.44140625" style="3" customWidth="1"/>
    <col min="1551" max="1551" width="15.44140625" style="3" customWidth="1"/>
    <col min="1552" max="1552" width="1.5546875" style="3" customWidth="1"/>
    <col min="1553" max="1564" width="10" style="3" customWidth="1"/>
    <col min="1565" max="1792" width="10.88671875" style="3"/>
    <col min="1793" max="1793" width="1.5546875" style="3" customWidth="1"/>
    <col min="1794" max="1794" width="35.109375" style="3" customWidth="1"/>
    <col min="1795" max="1806" width="8.44140625" style="3" customWidth="1"/>
    <col min="1807" max="1807" width="15.44140625" style="3" customWidth="1"/>
    <col min="1808" max="1808" width="1.5546875" style="3" customWidth="1"/>
    <col min="1809" max="1820" width="10" style="3" customWidth="1"/>
    <col min="1821" max="2048" width="10.88671875" style="3"/>
    <col min="2049" max="2049" width="1.5546875" style="3" customWidth="1"/>
    <col min="2050" max="2050" width="35.109375" style="3" customWidth="1"/>
    <col min="2051" max="2062" width="8.44140625" style="3" customWidth="1"/>
    <col min="2063" max="2063" width="15.44140625" style="3" customWidth="1"/>
    <col min="2064" max="2064" width="1.5546875" style="3" customWidth="1"/>
    <col min="2065" max="2076" width="10" style="3" customWidth="1"/>
    <col min="2077" max="2304" width="10.88671875" style="3"/>
    <col min="2305" max="2305" width="1.5546875" style="3" customWidth="1"/>
    <col min="2306" max="2306" width="35.109375" style="3" customWidth="1"/>
    <col min="2307" max="2318" width="8.44140625" style="3" customWidth="1"/>
    <col min="2319" max="2319" width="15.44140625" style="3" customWidth="1"/>
    <col min="2320" max="2320" width="1.5546875" style="3" customWidth="1"/>
    <col min="2321" max="2332" width="10" style="3" customWidth="1"/>
    <col min="2333" max="2560" width="10.88671875" style="3"/>
    <col min="2561" max="2561" width="1.5546875" style="3" customWidth="1"/>
    <col min="2562" max="2562" width="35.109375" style="3" customWidth="1"/>
    <col min="2563" max="2574" width="8.44140625" style="3" customWidth="1"/>
    <col min="2575" max="2575" width="15.44140625" style="3" customWidth="1"/>
    <col min="2576" max="2576" width="1.5546875" style="3" customWidth="1"/>
    <col min="2577" max="2588" width="10" style="3" customWidth="1"/>
    <col min="2589" max="2816" width="10.88671875" style="3"/>
    <col min="2817" max="2817" width="1.5546875" style="3" customWidth="1"/>
    <col min="2818" max="2818" width="35.109375" style="3" customWidth="1"/>
    <col min="2819" max="2830" width="8.44140625" style="3" customWidth="1"/>
    <col min="2831" max="2831" width="15.44140625" style="3" customWidth="1"/>
    <col min="2832" max="2832" width="1.5546875" style="3" customWidth="1"/>
    <col min="2833" max="2844" width="10" style="3" customWidth="1"/>
    <col min="2845" max="3072" width="10.88671875" style="3"/>
    <col min="3073" max="3073" width="1.5546875" style="3" customWidth="1"/>
    <col min="3074" max="3074" width="35.109375" style="3" customWidth="1"/>
    <col min="3075" max="3086" width="8.44140625" style="3" customWidth="1"/>
    <col min="3087" max="3087" width="15.44140625" style="3" customWidth="1"/>
    <col min="3088" max="3088" width="1.5546875" style="3" customWidth="1"/>
    <col min="3089" max="3100" width="10" style="3" customWidth="1"/>
    <col min="3101" max="3328" width="10.88671875" style="3"/>
    <col min="3329" max="3329" width="1.5546875" style="3" customWidth="1"/>
    <col min="3330" max="3330" width="35.109375" style="3" customWidth="1"/>
    <col min="3331" max="3342" width="8.44140625" style="3" customWidth="1"/>
    <col min="3343" max="3343" width="15.44140625" style="3" customWidth="1"/>
    <col min="3344" max="3344" width="1.5546875" style="3" customWidth="1"/>
    <col min="3345" max="3356" width="10" style="3" customWidth="1"/>
    <col min="3357" max="3584" width="10.88671875" style="3"/>
    <col min="3585" max="3585" width="1.5546875" style="3" customWidth="1"/>
    <col min="3586" max="3586" width="35.109375" style="3" customWidth="1"/>
    <col min="3587" max="3598" width="8.44140625" style="3" customWidth="1"/>
    <col min="3599" max="3599" width="15.44140625" style="3" customWidth="1"/>
    <col min="3600" max="3600" width="1.5546875" style="3" customWidth="1"/>
    <col min="3601" max="3612" width="10" style="3" customWidth="1"/>
    <col min="3613" max="3840" width="10.88671875" style="3"/>
    <col min="3841" max="3841" width="1.5546875" style="3" customWidth="1"/>
    <col min="3842" max="3842" width="35.109375" style="3" customWidth="1"/>
    <col min="3843" max="3854" width="8.44140625" style="3" customWidth="1"/>
    <col min="3855" max="3855" width="15.44140625" style="3" customWidth="1"/>
    <col min="3856" max="3856" width="1.5546875" style="3" customWidth="1"/>
    <col min="3857" max="3868" width="10" style="3" customWidth="1"/>
    <col min="3869" max="4096" width="10.88671875" style="3"/>
    <col min="4097" max="4097" width="1.5546875" style="3" customWidth="1"/>
    <col min="4098" max="4098" width="35.109375" style="3" customWidth="1"/>
    <col min="4099" max="4110" width="8.44140625" style="3" customWidth="1"/>
    <col min="4111" max="4111" width="15.44140625" style="3" customWidth="1"/>
    <col min="4112" max="4112" width="1.5546875" style="3" customWidth="1"/>
    <col min="4113" max="4124" width="10" style="3" customWidth="1"/>
    <col min="4125" max="4352" width="10.88671875" style="3"/>
    <col min="4353" max="4353" width="1.5546875" style="3" customWidth="1"/>
    <col min="4354" max="4354" width="35.109375" style="3" customWidth="1"/>
    <col min="4355" max="4366" width="8.44140625" style="3" customWidth="1"/>
    <col min="4367" max="4367" width="15.44140625" style="3" customWidth="1"/>
    <col min="4368" max="4368" width="1.5546875" style="3" customWidth="1"/>
    <col min="4369" max="4380" width="10" style="3" customWidth="1"/>
    <col min="4381" max="4608" width="10.88671875" style="3"/>
    <col min="4609" max="4609" width="1.5546875" style="3" customWidth="1"/>
    <col min="4610" max="4610" width="35.109375" style="3" customWidth="1"/>
    <col min="4611" max="4622" width="8.44140625" style="3" customWidth="1"/>
    <col min="4623" max="4623" width="15.44140625" style="3" customWidth="1"/>
    <col min="4624" max="4624" width="1.5546875" style="3" customWidth="1"/>
    <col min="4625" max="4636" width="10" style="3" customWidth="1"/>
    <col min="4637" max="4864" width="10.88671875" style="3"/>
    <col min="4865" max="4865" width="1.5546875" style="3" customWidth="1"/>
    <col min="4866" max="4866" width="35.109375" style="3" customWidth="1"/>
    <col min="4867" max="4878" width="8.44140625" style="3" customWidth="1"/>
    <col min="4879" max="4879" width="15.44140625" style="3" customWidth="1"/>
    <col min="4880" max="4880" width="1.5546875" style="3" customWidth="1"/>
    <col min="4881" max="4892" width="10" style="3" customWidth="1"/>
    <col min="4893" max="5120" width="10.88671875" style="3"/>
    <col min="5121" max="5121" width="1.5546875" style="3" customWidth="1"/>
    <col min="5122" max="5122" width="35.109375" style="3" customWidth="1"/>
    <col min="5123" max="5134" width="8.44140625" style="3" customWidth="1"/>
    <col min="5135" max="5135" width="15.44140625" style="3" customWidth="1"/>
    <col min="5136" max="5136" width="1.5546875" style="3" customWidth="1"/>
    <col min="5137" max="5148" width="10" style="3" customWidth="1"/>
    <col min="5149" max="5376" width="10.88671875" style="3"/>
    <col min="5377" max="5377" width="1.5546875" style="3" customWidth="1"/>
    <col min="5378" max="5378" width="35.109375" style="3" customWidth="1"/>
    <col min="5379" max="5390" width="8.44140625" style="3" customWidth="1"/>
    <col min="5391" max="5391" width="15.44140625" style="3" customWidth="1"/>
    <col min="5392" max="5392" width="1.5546875" style="3" customWidth="1"/>
    <col min="5393" max="5404" width="10" style="3" customWidth="1"/>
    <col min="5405" max="5632" width="10.88671875" style="3"/>
    <col min="5633" max="5633" width="1.5546875" style="3" customWidth="1"/>
    <col min="5634" max="5634" width="35.109375" style="3" customWidth="1"/>
    <col min="5635" max="5646" width="8.44140625" style="3" customWidth="1"/>
    <col min="5647" max="5647" width="15.44140625" style="3" customWidth="1"/>
    <col min="5648" max="5648" width="1.5546875" style="3" customWidth="1"/>
    <col min="5649" max="5660" width="10" style="3" customWidth="1"/>
    <col min="5661" max="5888" width="10.88671875" style="3"/>
    <col min="5889" max="5889" width="1.5546875" style="3" customWidth="1"/>
    <col min="5890" max="5890" width="35.109375" style="3" customWidth="1"/>
    <col min="5891" max="5902" width="8.44140625" style="3" customWidth="1"/>
    <col min="5903" max="5903" width="15.44140625" style="3" customWidth="1"/>
    <col min="5904" max="5904" width="1.5546875" style="3" customWidth="1"/>
    <col min="5905" max="5916" width="10" style="3" customWidth="1"/>
    <col min="5917" max="6144" width="10.88671875" style="3"/>
    <col min="6145" max="6145" width="1.5546875" style="3" customWidth="1"/>
    <col min="6146" max="6146" width="35.109375" style="3" customWidth="1"/>
    <col min="6147" max="6158" width="8.44140625" style="3" customWidth="1"/>
    <col min="6159" max="6159" width="15.44140625" style="3" customWidth="1"/>
    <col min="6160" max="6160" width="1.5546875" style="3" customWidth="1"/>
    <col min="6161" max="6172" width="10" style="3" customWidth="1"/>
    <col min="6173" max="6400" width="10.88671875" style="3"/>
    <col min="6401" max="6401" width="1.5546875" style="3" customWidth="1"/>
    <col min="6402" max="6402" width="35.109375" style="3" customWidth="1"/>
    <col min="6403" max="6414" width="8.44140625" style="3" customWidth="1"/>
    <col min="6415" max="6415" width="15.44140625" style="3" customWidth="1"/>
    <col min="6416" max="6416" width="1.5546875" style="3" customWidth="1"/>
    <col min="6417" max="6428" width="10" style="3" customWidth="1"/>
    <col min="6429" max="6656" width="10.88671875" style="3"/>
    <col min="6657" max="6657" width="1.5546875" style="3" customWidth="1"/>
    <col min="6658" max="6658" width="35.109375" style="3" customWidth="1"/>
    <col min="6659" max="6670" width="8.44140625" style="3" customWidth="1"/>
    <col min="6671" max="6671" width="15.44140625" style="3" customWidth="1"/>
    <col min="6672" max="6672" width="1.5546875" style="3" customWidth="1"/>
    <col min="6673" max="6684" width="10" style="3" customWidth="1"/>
    <col min="6685" max="6912" width="10.88671875" style="3"/>
    <col min="6913" max="6913" width="1.5546875" style="3" customWidth="1"/>
    <col min="6914" max="6914" width="35.109375" style="3" customWidth="1"/>
    <col min="6915" max="6926" width="8.44140625" style="3" customWidth="1"/>
    <col min="6927" max="6927" width="15.44140625" style="3" customWidth="1"/>
    <col min="6928" max="6928" width="1.5546875" style="3" customWidth="1"/>
    <col min="6929" max="6940" width="10" style="3" customWidth="1"/>
    <col min="6941" max="7168" width="10.88671875" style="3"/>
    <col min="7169" max="7169" width="1.5546875" style="3" customWidth="1"/>
    <col min="7170" max="7170" width="35.109375" style="3" customWidth="1"/>
    <col min="7171" max="7182" width="8.44140625" style="3" customWidth="1"/>
    <col min="7183" max="7183" width="15.44140625" style="3" customWidth="1"/>
    <col min="7184" max="7184" width="1.5546875" style="3" customWidth="1"/>
    <col min="7185" max="7196" width="10" style="3" customWidth="1"/>
    <col min="7197" max="7424" width="10.88671875" style="3"/>
    <col min="7425" max="7425" width="1.5546875" style="3" customWidth="1"/>
    <col min="7426" max="7426" width="35.109375" style="3" customWidth="1"/>
    <col min="7427" max="7438" width="8.44140625" style="3" customWidth="1"/>
    <col min="7439" max="7439" width="15.44140625" style="3" customWidth="1"/>
    <col min="7440" max="7440" width="1.5546875" style="3" customWidth="1"/>
    <col min="7441" max="7452" width="10" style="3" customWidth="1"/>
    <col min="7453" max="7680" width="10.88671875" style="3"/>
    <col min="7681" max="7681" width="1.5546875" style="3" customWidth="1"/>
    <col min="7682" max="7682" width="35.109375" style="3" customWidth="1"/>
    <col min="7683" max="7694" width="8.44140625" style="3" customWidth="1"/>
    <col min="7695" max="7695" width="15.44140625" style="3" customWidth="1"/>
    <col min="7696" max="7696" width="1.5546875" style="3" customWidth="1"/>
    <col min="7697" max="7708" width="10" style="3" customWidth="1"/>
    <col min="7709" max="7936" width="10.88671875" style="3"/>
    <col min="7937" max="7937" width="1.5546875" style="3" customWidth="1"/>
    <col min="7938" max="7938" width="35.109375" style="3" customWidth="1"/>
    <col min="7939" max="7950" width="8.44140625" style="3" customWidth="1"/>
    <col min="7951" max="7951" width="15.44140625" style="3" customWidth="1"/>
    <col min="7952" max="7952" width="1.5546875" style="3" customWidth="1"/>
    <col min="7953" max="7964" width="10" style="3" customWidth="1"/>
    <col min="7965" max="8192" width="10.88671875" style="3"/>
    <col min="8193" max="8193" width="1.5546875" style="3" customWidth="1"/>
    <col min="8194" max="8194" width="35.109375" style="3" customWidth="1"/>
    <col min="8195" max="8206" width="8.44140625" style="3" customWidth="1"/>
    <col min="8207" max="8207" width="15.44140625" style="3" customWidth="1"/>
    <col min="8208" max="8208" width="1.5546875" style="3" customWidth="1"/>
    <col min="8209" max="8220" width="10" style="3" customWidth="1"/>
    <col min="8221" max="8448" width="10.88671875" style="3"/>
    <col min="8449" max="8449" width="1.5546875" style="3" customWidth="1"/>
    <col min="8450" max="8450" width="35.109375" style="3" customWidth="1"/>
    <col min="8451" max="8462" width="8.44140625" style="3" customWidth="1"/>
    <col min="8463" max="8463" width="15.44140625" style="3" customWidth="1"/>
    <col min="8464" max="8464" width="1.5546875" style="3" customWidth="1"/>
    <col min="8465" max="8476" width="10" style="3" customWidth="1"/>
    <col min="8477" max="8704" width="10.88671875" style="3"/>
    <col min="8705" max="8705" width="1.5546875" style="3" customWidth="1"/>
    <col min="8706" max="8706" width="35.109375" style="3" customWidth="1"/>
    <col min="8707" max="8718" width="8.44140625" style="3" customWidth="1"/>
    <col min="8719" max="8719" width="15.44140625" style="3" customWidth="1"/>
    <col min="8720" max="8720" width="1.5546875" style="3" customWidth="1"/>
    <col min="8721" max="8732" width="10" style="3" customWidth="1"/>
    <col min="8733" max="8960" width="10.88671875" style="3"/>
    <col min="8961" max="8961" width="1.5546875" style="3" customWidth="1"/>
    <col min="8962" max="8962" width="35.109375" style="3" customWidth="1"/>
    <col min="8963" max="8974" width="8.44140625" style="3" customWidth="1"/>
    <col min="8975" max="8975" width="15.44140625" style="3" customWidth="1"/>
    <col min="8976" max="8976" width="1.5546875" style="3" customWidth="1"/>
    <col min="8977" max="8988" width="10" style="3" customWidth="1"/>
    <col min="8989" max="9216" width="10.88671875" style="3"/>
    <col min="9217" max="9217" width="1.5546875" style="3" customWidth="1"/>
    <col min="9218" max="9218" width="35.109375" style="3" customWidth="1"/>
    <col min="9219" max="9230" width="8.44140625" style="3" customWidth="1"/>
    <col min="9231" max="9231" width="15.44140625" style="3" customWidth="1"/>
    <col min="9232" max="9232" width="1.5546875" style="3" customWidth="1"/>
    <col min="9233" max="9244" width="10" style="3" customWidth="1"/>
    <col min="9245" max="9472" width="10.88671875" style="3"/>
    <col min="9473" max="9473" width="1.5546875" style="3" customWidth="1"/>
    <col min="9474" max="9474" width="35.109375" style="3" customWidth="1"/>
    <col min="9475" max="9486" width="8.44140625" style="3" customWidth="1"/>
    <col min="9487" max="9487" width="15.44140625" style="3" customWidth="1"/>
    <col min="9488" max="9488" width="1.5546875" style="3" customWidth="1"/>
    <col min="9489" max="9500" width="10" style="3" customWidth="1"/>
    <col min="9501" max="9728" width="10.88671875" style="3"/>
    <col min="9729" max="9729" width="1.5546875" style="3" customWidth="1"/>
    <col min="9730" max="9730" width="35.109375" style="3" customWidth="1"/>
    <col min="9731" max="9742" width="8.44140625" style="3" customWidth="1"/>
    <col min="9743" max="9743" width="15.44140625" style="3" customWidth="1"/>
    <col min="9744" max="9744" width="1.5546875" style="3" customWidth="1"/>
    <col min="9745" max="9756" width="10" style="3" customWidth="1"/>
    <col min="9757" max="9984" width="10.88671875" style="3"/>
    <col min="9985" max="9985" width="1.5546875" style="3" customWidth="1"/>
    <col min="9986" max="9986" width="35.109375" style="3" customWidth="1"/>
    <col min="9987" max="9998" width="8.44140625" style="3" customWidth="1"/>
    <col min="9999" max="9999" width="15.44140625" style="3" customWidth="1"/>
    <col min="10000" max="10000" width="1.5546875" style="3" customWidth="1"/>
    <col min="10001" max="10012" width="10" style="3" customWidth="1"/>
    <col min="10013" max="10240" width="10.88671875" style="3"/>
    <col min="10241" max="10241" width="1.5546875" style="3" customWidth="1"/>
    <col min="10242" max="10242" width="35.109375" style="3" customWidth="1"/>
    <col min="10243" max="10254" width="8.44140625" style="3" customWidth="1"/>
    <col min="10255" max="10255" width="15.44140625" style="3" customWidth="1"/>
    <col min="10256" max="10256" width="1.5546875" style="3" customWidth="1"/>
    <col min="10257" max="10268" width="10" style="3" customWidth="1"/>
    <col min="10269" max="10496" width="10.88671875" style="3"/>
    <col min="10497" max="10497" width="1.5546875" style="3" customWidth="1"/>
    <col min="10498" max="10498" width="35.109375" style="3" customWidth="1"/>
    <col min="10499" max="10510" width="8.44140625" style="3" customWidth="1"/>
    <col min="10511" max="10511" width="15.44140625" style="3" customWidth="1"/>
    <col min="10512" max="10512" width="1.5546875" style="3" customWidth="1"/>
    <col min="10513" max="10524" width="10" style="3" customWidth="1"/>
    <col min="10525" max="10752" width="10.88671875" style="3"/>
    <col min="10753" max="10753" width="1.5546875" style="3" customWidth="1"/>
    <col min="10754" max="10754" width="35.109375" style="3" customWidth="1"/>
    <col min="10755" max="10766" width="8.44140625" style="3" customWidth="1"/>
    <col min="10767" max="10767" width="15.44140625" style="3" customWidth="1"/>
    <col min="10768" max="10768" width="1.5546875" style="3" customWidth="1"/>
    <col min="10769" max="10780" width="10" style="3" customWidth="1"/>
    <col min="10781" max="11008" width="10.88671875" style="3"/>
    <col min="11009" max="11009" width="1.5546875" style="3" customWidth="1"/>
    <col min="11010" max="11010" width="35.109375" style="3" customWidth="1"/>
    <col min="11011" max="11022" width="8.44140625" style="3" customWidth="1"/>
    <col min="11023" max="11023" width="15.44140625" style="3" customWidth="1"/>
    <col min="11024" max="11024" width="1.5546875" style="3" customWidth="1"/>
    <col min="11025" max="11036" width="10" style="3" customWidth="1"/>
    <col min="11037" max="11264" width="10.88671875" style="3"/>
    <col min="11265" max="11265" width="1.5546875" style="3" customWidth="1"/>
    <col min="11266" max="11266" width="35.109375" style="3" customWidth="1"/>
    <col min="11267" max="11278" width="8.44140625" style="3" customWidth="1"/>
    <col min="11279" max="11279" width="15.44140625" style="3" customWidth="1"/>
    <col min="11280" max="11280" width="1.5546875" style="3" customWidth="1"/>
    <col min="11281" max="11292" width="10" style="3" customWidth="1"/>
    <col min="11293" max="11520" width="10.88671875" style="3"/>
    <col min="11521" max="11521" width="1.5546875" style="3" customWidth="1"/>
    <col min="11522" max="11522" width="35.109375" style="3" customWidth="1"/>
    <col min="11523" max="11534" width="8.44140625" style="3" customWidth="1"/>
    <col min="11535" max="11535" width="15.44140625" style="3" customWidth="1"/>
    <col min="11536" max="11536" width="1.5546875" style="3" customWidth="1"/>
    <col min="11537" max="11548" width="10" style="3" customWidth="1"/>
    <col min="11549" max="11776" width="10.88671875" style="3"/>
    <col min="11777" max="11777" width="1.5546875" style="3" customWidth="1"/>
    <col min="11778" max="11778" width="35.109375" style="3" customWidth="1"/>
    <col min="11779" max="11790" width="8.44140625" style="3" customWidth="1"/>
    <col min="11791" max="11791" width="15.44140625" style="3" customWidth="1"/>
    <col min="11792" max="11792" width="1.5546875" style="3" customWidth="1"/>
    <col min="11793" max="11804" width="10" style="3" customWidth="1"/>
    <col min="11805" max="12032" width="10.88671875" style="3"/>
    <col min="12033" max="12033" width="1.5546875" style="3" customWidth="1"/>
    <col min="12034" max="12034" width="35.109375" style="3" customWidth="1"/>
    <col min="12035" max="12046" width="8.44140625" style="3" customWidth="1"/>
    <col min="12047" max="12047" width="15.44140625" style="3" customWidth="1"/>
    <col min="12048" max="12048" width="1.5546875" style="3" customWidth="1"/>
    <col min="12049" max="12060" width="10" style="3" customWidth="1"/>
    <col min="12061" max="12288" width="10.88671875" style="3"/>
    <col min="12289" max="12289" width="1.5546875" style="3" customWidth="1"/>
    <col min="12290" max="12290" width="35.109375" style="3" customWidth="1"/>
    <col min="12291" max="12302" width="8.44140625" style="3" customWidth="1"/>
    <col min="12303" max="12303" width="15.44140625" style="3" customWidth="1"/>
    <col min="12304" max="12304" width="1.5546875" style="3" customWidth="1"/>
    <col min="12305" max="12316" width="10" style="3" customWidth="1"/>
    <col min="12317" max="12544" width="10.88671875" style="3"/>
    <col min="12545" max="12545" width="1.5546875" style="3" customWidth="1"/>
    <col min="12546" max="12546" width="35.109375" style="3" customWidth="1"/>
    <col min="12547" max="12558" width="8.44140625" style="3" customWidth="1"/>
    <col min="12559" max="12559" width="15.44140625" style="3" customWidth="1"/>
    <col min="12560" max="12560" width="1.5546875" style="3" customWidth="1"/>
    <col min="12561" max="12572" width="10" style="3" customWidth="1"/>
    <col min="12573" max="12800" width="10.88671875" style="3"/>
    <col min="12801" max="12801" width="1.5546875" style="3" customWidth="1"/>
    <col min="12802" max="12802" width="35.109375" style="3" customWidth="1"/>
    <col min="12803" max="12814" width="8.44140625" style="3" customWidth="1"/>
    <col min="12815" max="12815" width="15.44140625" style="3" customWidth="1"/>
    <col min="12816" max="12816" width="1.5546875" style="3" customWidth="1"/>
    <col min="12817" max="12828" width="10" style="3" customWidth="1"/>
    <col min="12829" max="13056" width="10.88671875" style="3"/>
    <col min="13057" max="13057" width="1.5546875" style="3" customWidth="1"/>
    <col min="13058" max="13058" width="35.109375" style="3" customWidth="1"/>
    <col min="13059" max="13070" width="8.44140625" style="3" customWidth="1"/>
    <col min="13071" max="13071" width="15.44140625" style="3" customWidth="1"/>
    <col min="13072" max="13072" width="1.5546875" style="3" customWidth="1"/>
    <col min="13073" max="13084" width="10" style="3" customWidth="1"/>
    <col min="13085" max="13312" width="10.88671875" style="3"/>
    <col min="13313" max="13313" width="1.5546875" style="3" customWidth="1"/>
    <col min="13314" max="13314" width="35.109375" style="3" customWidth="1"/>
    <col min="13315" max="13326" width="8.44140625" style="3" customWidth="1"/>
    <col min="13327" max="13327" width="15.44140625" style="3" customWidth="1"/>
    <col min="13328" max="13328" width="1.5546875" style="3" customWidth="1"/>
    <col min="13329" max="13340" width="10" style="3" customWidth="1"/>
    <col min="13341" max="13568" width="10.88671875" style="3"/>
    <col min="13569" max="13569" width="1.5546875" style="3" customWidth="1"/>
    <col min="13570" max="13570" width="35.109375" style="3" customWidth="1"/>
    <col min="13571" max="13582" width="8.44140625" style="3" customWidth="1"/>
    <col min="13583" max="13583" width="15.44140625" style="3" customWidth="1"/>
    <col min="13584" max="13584" width="1.5546875" style="3" customWidth="1"/>
    <col min="13585" max="13596" width="10" style="3" customWidth="1"/>
    <col min="13597" max="13824" width="10.88671875" style="3"/>
    <col min="13825" max="13825" width="1.5546875" style="3" customWidth="1"/>
    <col min="13826" max="13826" width="35.109375" style="3" customWidth="1"/>
    <col min="13827" max="13838" width="8.44140625" style="3" customWidth="1"/>
    <col min="13839" max="13839" width="15.44140625" style="3" customWidth="1"/>
    <col min="13840" max="13840" width="1.5546875" style="3" customWidth="1"/>
    <col min="13841" max="13852" width="10" style="3" customWidth="1"/>
    <col min="13853" max="14080" width="10.88671875" style="3"/>
    <col min="14081" max="14081" width="1.5546875" style="3" customWidth="1"/>
    <col min="14082" max="14082" width="35.109375" style="3" customWidth="1"/>
    <col min="14083" max="14094" width="8.44140625" style="3" customWidth="1"/>
    <col min="14095" max="14095" width="15.44140625" style="3" customWidth="1"/>
    <col min="14096" max="14096" width="1.5546875" style="3" customWidth="1"/>
    <col min="14097" max="14108" width="10" style="3" customWidth="1"/>
    <col min="14109" max="14336" width="10.88671875" style="3"/>
    <col min="14337" max="14337" width="1.5546875" style="3" customWidth="1"/>
    <col min="14338" max="14338" width="35.109375" style="3" customWidth="1"/>
    <col min="14339" max="14350" width="8.44140625" style="3" customWidth="1"/>
    <col min="14351" max="14351" width="15.44140625" style="3" customWidth="1"/>
    <col min="14352" max="14352" width="1.5546875" style="3" customWidth="1"/>
    <col min="14353" max="14364" width="10" style="3" customWidth="1"/>
    <col min="14365" max="14592" width="10.88671875" style="3"/>
    <col min="14593" max="14593" width="1.5546875" style="3" customWidth="1"/>
    <col min="14594" max="14594" width="35.109375" style="3" customWidth="1"/>
    <col min="14595" max="14606" width="8.44140625" style="3" customWidth="1"/>
    <col min="14607" max="14607" width="15.44140625" style="3" customWidth="1"/>
    <col min="14608" max="14608" width="1.5546875" style="3" customWidth="1"/>
    <col min="14609" max="14620" width="10" style="3" customWidth="1"/>
    <col min="14621" max="14848" width="10.88671875" style="3"/>
    <col min="14849" max="14849" width="1.5546875" style="3" customWidth="1"/>
    <col min="14850" max="14850" width="35.109375" style="3" customWidth="1"/>
    <col min="14851" max="14862" width="8.44140625" style="3" customWidth="1"/>
    <col min="14863" max="14863" width="15.44140625" style="3" customWidth="1"/>
    <col min="14864" max="14864" width="1.5546875" style="3" customWidth="1"/>
    <col min="14865" max="14876" width="10" style="3" customWidth="1"/>
    <col min="14877" max="15104" width="10.88671875" style="3"/>
    <col min="15105" max="15105" width="1.5546875" style="3" customWidth="1"/>
    <col min="15106" max="15106" width="35.109375" style="3" customWidth="1"/>
    <col min="15107" max="15118" width="8.44140625" style="3" customWidth="1"/>
    <col min="15119" max="15119" width="15.44140625" style="3" customWidth="1"/>
    <col min="15120" max="15120" width="1.5546875" style="3" customWidth="1"/>
    <col min="15121" max="15132" width="10" style="3" customWidth="1"/>
    <col min="15133" max="15360" width="10.88671875" style="3"/>
    <col min="15361" max="15361" width="1.5546875" style="3" customWidth="1"/>
    <col min="15362" max="15362" width="35.109375" style="3" customWidth="1"/>
    <col min="15363" max="15374" width="8.44140625" style="3" customWidth="1"/>
    <col min="15375" max="15375" width="15.44140625" style="3" customWidth="1"/>
    <col min="15376" max="15376" width="1.5546875" style="3" customWidth="1"/>
    <col min="15377" max="15388" width="10" style="3" customWidth="1"/>
    <col min="15389" max="15616" width="10.88671875" style="3"/>
    <col min="15617" max="15617" width="1.5546875" style="3" customWidth="1"/>
    <col min="15618" max="15618" width="35.109375" style="3" customWidth="1"/>
    <col min="15619" max="15630" width="8.44140625" style="3" customWidth="1"/>
    <col min="15631" max="15631" width="15.44140625" style="3" customWidth="1"/>
    <col min="15632" max="15632" width="1.5546875" style="3" customWidth="1"/>
    <col min="15633" max="15644" width="10" style="3" customWidth="1"/>
    <col min="15645" max="15872" width="10.88671875" style="3"/>
    <col min="15873" max="15873" width="1.5546875" style="3" customWidth="1"/>
    <col min="15874" max="15874" width="35.109375" style="3" customWidth="1"/>
    <col min="15875" max="15886" width="8.44140625" style="3" customWidth="1"/>
    <col min="15887" max="15887" width="15.44140625" style="3" customWidth="1"/>
    <col min="15888" max="15888" width="1.5546875" style="3" customWidth="1"/>
    <col min="15889" max="15900" width="10" style="3" customWidth="1"/>
    <col min="15901" max="16128" width="10.88671875" style="3"/>
    <col min="16129" max="16129" width="1.5546875" style="3" customWidth="1"/>
    <col min="16130" max="16130" width="35.109375" style="3" customWidth="1"/>
    <col min="16131" max="16142" width="8.44140625" style="3" customWidth="1"/>
    <col min="16143" max="16143" width="15.44140625" style="3" customWidth="1"/>
    <col min="16144" max="16144" width="1.5546875" style="3" customWidth="1"/>
    <col min="16145" max="16156" width="10" style="3" customWidth="1"/>
    <col min="16157" max="16384" width="10.88671875" style="3"/>
  </cols>
  <sheetData>
    <row r="1" spans="1:30" ht="24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0" ht="24"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30" ht="24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0" s="21" customFormat="1" ht="24.6">
      <c r="A5" s="43" t="s">
        <v>79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0" ht="24"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0" s="21" customFormat="1" ht="48" customHeight="1">
      <c r="B7" s="15" t="s">
        <v>61</v>
      </c>
      <c r="C7" s="16">
        <v>45658</v>
      </c>
      <c r="D7" s="16">
        <v>45689</v>
      </c>
      <c r="E7" s="16">
        <v>45717</v>
      </c>
      <c r="F7" s="16">
        <v>45748</v>
      </c>
      <c r="G7" s="16">
        <v>45778</v>
      </c>
      <c r="H7" s="16">
        <v>45809</v>
      </c>
      <c r="I7" s="16">
        <v>45839</v>
      </c>
      <c r="J7" s="16">
        <v>45870</v>
      </c>
      <c r="K7" s="16">
        <v>45901</v>
      </c>
      <c r="L7" s="16">
        <v>45931</v>
      </c>
      <c r="M7" s="16">
        <v>45962</v>
      </c>
      <c r="N7" s="16">
        <v>45992</v>
      </c>
      <c r="O7" s="17" t="s">
        <v>3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30" s="21" customFormat="1" ht="16.5" customHeight="1">
      <c r="B8" s="18" t="s">
        <v>4</v>
      </c>
      <c r="C8" s="19">
        <v>0.57191643881509979</v>
      </c>
      <c r="D8" s="19">
        <v>0.60657370517928288</v>
      </c>
      <c r="E8" s="19" t="s">
        <v>133</v>
      </c>
      <c r="F8" s="19" t="s">
        <v>133</v>
      </c>
      <c r="G8" s="19" t="s">
        <v>133</v>
      </c>
      <c r="H8" s="19" t="s">
        <v>133</v>
      </c>
      <c r="I8" s="19" t="s">
        <v>133</v>
      </c>
      <c r="J8" s="19" t="s">
        <v>133</v>
      </c>
      <c r="K8" s="19" t="s">
        <v>133</v>
      </c>
      <c r="L8" s="19" t="s">
        <v>133</v>
      </c>
      <c r="M8" s="19" t="s">
        <v>133</v>
      </c>
      <c r="N8" s="19" t="s">
        <v>133</v>
      </c>
      <c r="O8" s="19">
        <v>0.58844216275506456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0" s="21" customFormat="1" ht="16.5" customHeight="1">
      <c r="B9" s="18" t="s">
        <v>5</v>
      </c>
      <c r="C9" s="20">
        <v>63.783615008503403</v>
      </c>
      <c r="D9" s="20">
        <v>61.818827759810375</v>
      </c>
      <c r="E9" s="20" t="s">
        <v>133</v>
      </c>
      <c r="F9" s="20" t="s">
        <v>133</v>
      </c>
      <c r="G9" s="20" t="s">
        <v>133</v>
      </c>
      <c r="H9" s="20" t="s">
        <v>133</v>
      </c>
      <c r="I9" s="20" t="s">
        <v>133</v>
      </c>
      <c r="J9" s="20" t="s">
        <v>133</v>
      </c>
      <c r="K9" s="20" t="s">
        <v>133</v>
      </c>
      <c r="L9" s="20" t="s">
        <v>133</v>
      </c>
      <c r="M9" s="20" t="s">
        <v>133</v>
      </c>
      <c r="N9" s="20" t="s">
        <v>133</v>
      </c>
      <c r="O9" s="46">
        <v>62.81787212355259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2"/>
      <c r="AC9" s="22"/>
      <c r="AD9" s="22"/>
    </row>
    <row r="10" spans="1:30" s="21" customFormat="1" ht="16.5" customHeight="1">
      <c r="B10" s="18" t="s">
        <v>6</v>
      </c>
      <c r="C10" s="20">
        <v>36.478897950416616</v>
      </c>
      <c r="D10" s="20">
        <v>37.497675404108087</v>
      </c>
      <c r="E10" s="20" t="s">
        <v>133</v>
      </c>
      <c r="F10" s="20" t="s">
        <v>133</v>
      </c>
      <c r="G10" s="20" t="s">
        <v>133</v>
      </c>
      <c r="H10" s="20" t="s">
        <v>133</v>
      </c>
      <c r="I10" s="20" t="s">
        <v>133</v>
      </c>
      <c r="J10" s="20" t="s">
        <v>133</v>
      </c>
      <c r="K10" s="20" t="s">
        <v>133</v>
      </c>
      <c r="L10" s="20" t="s">
        <v>133</v>
      </c>
      <c r="M10" s="20" t="s">
        <v>133</v>
      </c>
      <c r="N10" s="20" t="s">
        <v>133</v>
      </c>
      <c r="O10" s="46">
        <v>36.964684532054363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2"/>
    </row>
    <row r="11" spans="1:30" s="21" customFormat="1" ht="6" customHeight="1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30" s="21" customFormat="1" ht="6" customHeight="1">
      <c r="C12" s="23"/>
      <c r="D12" s="23"/>
      <c r="E12" s="23"/>
      <c r="F12" s="23"/>
      <c r="G12" s="23"/>
      <c r="H12" s="23"/>
      <c r="I12" s="23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30" s="21" customFormat="1" ht="16.5" customHeight="1">
      <c r="B13" s="24" t="s">
        <v>132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30" s="21" customFormat="1" ht="16.5" customHeight="1">
      <c r="B14" s="25" t="s">
        <v>7</v>
      </c>
      <c r="C14" s="26">
        <v>-2.1598983395689886</v>
      </c>
      <c r="D14" s="26">
        <v>-1.4679531227807296</v>
      </c>
      <c r="E14" s="26" t="s">
        <v>133</v>
      </c>
      <c r="F14" s="26" t="s">
        <v>133</v>
      </c>
      <c r="G14" s="26" t="s">
        <v>133</v>
      </c>
      <c r="H14" s="26" t="s">
        <v>133</v>
      </c>
      <c r="I14" s="26" t="s">
        <v>133</v>
      </c>
      <c r="J14" s="26" t="s">
        <v>133</v>
      </c>
      <c r="K14" s="26" t="s">
        <v>133</v>
      </c>
      <c r="L14" s="26" t="s">
        <v>133</v>
      </c>
      <c r="M14" s="26" t="s">
        <v>133</v>
      </c>
      <c r="N14" s="26" t="s">
        <v>133</v>
      </c>
      <c r="O14" s="26">
        <v>-1.8508193565249909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30" s="21" customFormat="1" ht="16.5" customHeight="1">
      <c r="B15" s="25" t="s">
        <v>8</v>
      </c>
      <c r="C15" s="47">
        <v>-3.3130319919162265E-2</v>
      </c>
      <c r="D15" s="47">
        <v>-5.3953451051144352E-2</v>
      </c>
      <c r="E15" s="47" t="s">
        <v>133</v>
      </c>
      <c r="F15" s="47" t="s">
        <v>133</v>
      </c>
      <c r="G15" s="47" t="s">
        <v>133</v>
      </c>
      <c r="H15" s="47" t="s">
        <v>133</v>
      </c>
      <c r="I15" s="47" t="s">
        <v>133</v>
      </c>
      <c r="J15" s="47" t="s">
        <v>133</v>
      </c>
      <c r="K15" s="47" t="s">
        <v>133</v>
      </c>
      <c r="L15" s="47" t="s">
        <v>133</v>
      </c>
      <c r="M15" s="47" t="s">
        <v>133</v>
      </c>
      <c r="N15" s="47" t="s">
        <v>133</v>
      </c>
      <c r="O15" s="47">
        <v>-4.327726980472546E-2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30" s="21" customFormat="1" ht="16.5" customHeight="1">
      <c r="B16" s="25" t="s">
        <v>9</v>
      </c>
      <c r="C16" s="47">
        <v>-6.8316266879181131E-2</v>
      </c>
      <c r="D16" s="47">
        <v>-7.6307491311071507E-2</v>
      </c>
      <c r="E16" s="47" t="s">
        <v>133</v>
      </c>
      <c r="F16" s="47" t="s">
        <v>133</v>
      </c>
      <c r="G16" s="47" t="s">
        <v>133</v>
      </c>
      <c r="H16" s="47" t="s">
        <v>133</v>
      </c>
      <c r="I16" s="47" t="s">
        <v>133</v>
      </c>
      <c r="J16" s="47" t="s">
        <v>133</v>
      </c>
      <c r="K16" s="47" t="s">
        <v>133</v>
      </c>
      <c r="L16" s="47" t="s">
        <v>133</v>
      </c>
      <c r="M16" s="47" t="s">
        <v>133</v>
      </c>
      <c r="N16" s="47" t="s">
        <v>133</v>
      </c>
      <c r="O16" s="47">
        <v>-7.2451335351172985E-2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2:30" s="21" customFormat="1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179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2:30" ht="13.5" customHeight="1">
      <c r="B18" s="3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30">
      <c r="C19" s="13"/>
      <c r="O19" s="14"/>
    </row>
    <row r="20" spans="2:30" s="21" customFormat="1" ht="48" customHeight="1">
      <c r="B20" s="15" t="s">
        <v>62</v>
      </c>
      <c r="C20" s="16">
        <v>45658</v>
      </c>
      <c r="D20" s="16">
        <v>45689</v>
      </c>
      <c r="E20" s="16">
        <v>45717</v>
      </c>
      <c r="F20" s="16">
        <v>45748</v>
      </c>
      <c r="G20" s="16">
        <v>45778</v>
      </c>
      <c r="H20" s="16">
        <v>45809</v>
      </c>
      <c r="I20" s="16">
        <v>45839</v>
      </c>
      <c r="J20" s="16">
        <v>45870</v>
      </c>
      <c r="K20" s="16">
        <v>45901</v>
      </c>
      <c r="L20" s="16">
        <v>45931</v>
      </c>
      <c r="M20" s="16">
        <v>45962</v>
      </c>
      <c r="N20" s="16">
        <v>45992</v>
      </c>
      <c r="O20" s="17" t="s">
        <v>3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2:30" s="21" customFormat="1" ht="16.5" customHeight="1">
      <c r="B21" s="18" t="s">
        <v>4</v>
      </c>
      <c r="C21" s="19">
        <v>0.52984126984126989</v>
      </c>
      <c r="D21" s="19">
        <v>0.55003410711701839</v>
      </c>
      <c r="E21" s="19" t="s">
        <v>133</v>
      </c>
      <c r="F21" s="19" t="s">
        <v>133</v>
      </c>
      <c r="G21" s="19" t="s">
        <v>133</v>
      </c>
      <c r="H21" s="19" t="s">
        <v>133</v>
      </c>
      <c r="I21" s="19" t="s">
        <v>133</v>
      </c>
      <c r="J21" s="19" t="s">
        <v>133</v>
      </c>
      <c r="K21" s="19" t="s">
        <v>133</v>
      </c>
      <c r="L21" s="19" t="s">
        <v>133</v>
      </c>
      <c r="M21" s="19" t="s">
        <v>133</v>
      </c>
      <c r="N21" s="19" t="s">
        <v>133</v>
      </c>
      <c r="O21" s="19">
        <v>0.53942527495168113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2:30" s="21" customFormat="1" ht="16.5" customHeight="1">
      <c r="B22" s="18" t="s">
        <v>5</v>
      </c>
      <c r="C22" s="20">
        <v>78.48107217909633</v>
      </c>
      <c r="D22" s="20">
        <v>74.939222425917919</v>
      </c>
      <c r="E22" s="20" t="s">
        <v>133</v>
      </c>
      <c r="F22" s="20" t="s">
        <v>133</v>
      </c>
      <c r="G22" s="20" t="s">
        <v>133</v>
      </c>
      <c r="H22" s="20" t="s">
        <v>133</v>
      </c>
      <c r="I22" s="20" t="s">
        <v>133</v>
      </c>
      <c r="J22" s="20" t="s">
        <v>133</v>
      </c>
      <c r="K22" s="20" t="s">
        <v>133</v>
      </c>
      <c r="L22" s="20" t="s">
        <v>133</v>
      </c>
      <c r="M22" s="20" t="s">
        <v>133</v>
      </c>
      <c r="N22" s="20" t="s">
        <v>133</v>
      </c>
      <c r="O22" s="46">
        <v>76.766964287744173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2"/>
      <c r="AC22" s="22"/>
      <c r="AD22" s="22"/>
    </row>
    <row r="23" spans="2:30" s="21" customFormat="1" ht="16.5" customHeight="1">
      <c r="B23" s="18" t="s">
        <v>6</v>
      </c>
      <c r="C23" s="20">
        <v>41.582510941876748</v>
      </c>
      <c r="D23" s="20">
        <v>41.219128295083408</v>
      </c>
      <c r="E23" s="20" t="s">
        <v>133</v>
      </c>
      <c r="F23" s="20" t="s">
        <v>133</v>
      </c>
      <c r="G23" s="20" t="s">
        <v>133</v>
      </c>
      <c r="H23" s="20" t="s">
        <v>133</v>
      </c>
      <c r="I23" s="20" t="s">
        <v>133</v>
      </c>
      <c r="J23" s="20" t="s">
        <v>133</v>
      </c>
      <c r="K23" s="20" t="s">
        <v>133</v>
      </c>
      <c r="L23" s="20" t="s">
        <v>133</v>
      </c>
      <c r="M23" s="20" t="s">
        <v>133</v>
      </c>
      <c r="N23" s="20" t="s">
        <v>133</v>
      </c>
      <c r="O23" s="46">
        <v>41.410040818122283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2"/>
    </row>
    <row r="24" spans="2:30" s="21" customFormat="1" ht="6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2:30" s="21" customFormat="1" ht="6" customHeight="1">
      <c r="C25" s="23"/>
      <c r="D25" s="23"/>
      <c r="E25" s="23"/>
      <c r="F25" s="23"/>
      <c r="G25" s="23"/>
      <c r="H25" s="23"/>
      <c r="I25" s="23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2:30" s="21" customFormat="1" ht="16.5" customHeight="1">
      <c r="B26" s="24" t="s">
        <v>132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2:30" s="21" customFormat="1" ht="16.5" customHeight="1">
      <c r="B27" s="25" t="s">
        <v>7</v>
      </c>
      <c r="C27" s="26">
        <v>-2.8873580692669432</v>
      </c>
      <c r="D27" s="26">
        <v>-2.633750089340936</v>
      </c>
      <c r="E27" s="26" t="s">
        <v>133</v>
      </c>
      <c r="F27" s="26" t="s">
        <v>133</v>
      </c>
      <c r="G27" s="26" t="s">
        <v>133</v>
      </c>
      <c r="H27" s="26" t="s">
        <v>133</v>
      </c>
      <c r="I27" s="26" t="s">
        <v>133</v>
      </c>
      <c r="J27" s="26" t="s">
        <v>133</v>
      </c>
      <c r="K27" s="26" t="s">
        <v>133</v>
      </c>
      <c r="L27" s="26" t="s">
        <v>133</v>
      </c>
      <c r="M27" s="26" t="s">
        <v>133</v>
      </c>
      <c r="N27" s="26" t="s">
        <v>133</v>
      </c>
      <c r="O27" s="26">
        <v>-2.7823675029227557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2:30" s="21" customFormat="1" ht="16.5" customHeight="1">
      <c r="B28" s="25" t="s">
        <v>8</v>
      </c>
      <c r="C28" s="47">
        <v>1.2073591505898928E-3</v>
      </c>
      <c r="D28" s="47">
        <v>-2.1417394902360387E-2</v>
      </c>
      <c r="E28" s="47" t="s">
        <v>133</v>
      </c>
      <c r="F28" s="47" t="s">
        <v>133</v>
      </c>
      <c r="G28" s="47" t="s">
        <v>133</v>
      </c>
      <c r="H28" s="47" t="s">
        <v>133</v>
      </c>
      <c r="I28" s="47" t="s">
        <v>133</v>
      </c>
      <c r="J28" s="47" t="s">
        <v>133</v>
      </c>
      <c r="K28" s="47" t="s">
        <v>133</v>
      </c>
      <c r="L28" s="47" t="s">
        <v>133</v>
      </c>
      <c r="M28" s="47" t="s">
        <v>133</v>
      </c>
      <c r="N28" s="47" t="s">
        <v>133</v>
      </c>
      <c r="O28" s="47">
        <v>-9.4452775053105453E-3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2:30" s="21" customFormat="1" ht="16.5" customHeight="1">
      <c r="B29" s="25" t="s">
        <v>9</v>
      </c>
      <c r="C29" s="47">
        <v>-5.0533598597181761E-2</v>
      </c>
      <c r="D29" s="47">
        <v>-6.6134067059410273E-2</v>
      </c>
      <c r="E29" s="47" t="s">
        <v>133</v>
      </c>
      <c r="F29" s="47" t="s">
        <v>133</v>
      </c>
      <c r="G29" s="47" t="s">
        <v>133</v>
      </c>
      <c r="H29" s="47" t="s">
        <v>133</v>
      </c>
      <c r="I29" s="47" t="s">
        <v>133</v>
      </c>
      <c r="J29" s="47" t="s">
        <v>133</v>
      </c>
      <c r="K29" s="47" t="s">
        <v>133</v>
      </c>
      <c r="L29" s="47" t="s">
        <v>133</v>
      </c>
      <c r="M29" s="47" t="s">
        <v>133</v>
      </c>
      <c r="N29" s="47" t="s">
        <v>133</v>
      </c>
      <c r="O29" s="47">
        <v>-5.803218577245961E-2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2:30" s="21" customFormat="1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tr">
        <f>O17</f>
        <v>Source : MKG_destination - Février 2025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2:30">
      <c r="O31" s="14"/>
    </row>
    <row r="32" spans="2:30">
      <c r="O32" s="14"/>
    </row>
    <row r="33" spans="2:30" s="21" customFormat="1" ht="48" customHeight="1">
      <c r="B33" s="15" t="s">
        <v>63</v>
      </c>
      <c r="C33" s="16">
        <v>45658</v>
      </c>
      <c r="D33" s="16">
        <v>45689</v>
      </c>
      <c r="E33" s="16">
        <v>45717</v>
      </c>
      <c r="F33" s="16">
        <v>45748</v>
      </c>
      <c r="G33" s="16">
        <v>45778</v>
      </c>
      <c r="H33" s="16">
        <v>45809</v>
      </c>
      <c r="I33" s="16">
        <v>45839</v>
      </c>
      <c r="J33" s="16">
        <v>45870</v>
      </c>
      <c r="K33" s="16">
        <v>45901</v>
      </c>
      <c r="L33" s="16">
        <v>45931</v>
      </c>
      <c r="M33" s="16">
        <v>45962</v>
      </c>
      <c r="N33" s="16">
        <v>45992</v>
      </c>
      <c r="O33" s="17" t="s">
        <v>3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2:30" s="21" customFormat="1" ht="16.5" customHeight="1">
      <c r="B34" s="18" t="s">
        <v>4</v>
      </c>
      <c r="C34" s="19">
        <v>0.61696583020690587</v>
      </c>
      <c r="D34" s="19">
        <v>0.62017508953442102</v>
      </c>
      <c r="E34" s="19" t="s">
        <v>133</v>
      </c>
      <c r="F34" s="19" t="s">
        <v>133</v>
      </c>
      <c r="G34" s="19" t="s">
        <v>133</v>
      </c>
      <c r="H34" s="19" t="s">
        <v>133</v>
      </c>
      <c r="I34" s="19" t="s">
        <v>133</v>
      </c>
      <c r="J34" s="19" t="s">
        <v>133</v>
      </c>
      <c r="K34" s="19" t="s">
        <v>133</v>
      </c>
      <c r="L34" s="19" t="s">
        <v>133</v>
      </c>
      <c r="M34" s="19" t="s">
        <v>133</v>
      </c>
      <c r="N34" s="19" t="s">
        <v>133</v>
      </c>
      <c r="O34" s="19">
        <v>0.61848892246314369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2:30" s="21" customFormat="1" ht="16.5" customHeight="1">
      <c r="B35" s="18" t="s">
        <v>5</v>
      </c>
      <c r="C35" s="20">
        <v>117.87377590986054</v>
      </c>
      <c r="D35" s="20">
        <v>112.69598766592476</v>
      </c>
      <c r="E35" s="20" t="s">
        <v>133</v>
      </c>
      <c r="F35" s="20" t="s">
        <v>133</v>
      </c>
      <c r="G35" s="20" t="s">
        <v>133</v>
      </c>
      <c r="H35" s="20" t="s">
        <v>133</v>
      </c>
      <c r="I35" s="20" t="s">
        <v>133</v>
      </c>
      <c r="J35" s="20" t="s">
        <v>133</v>
      </c>
      <c r="K35" s="20" t="s">
        <v>133</v>
      </c>
      <c r="L35" s="20" t="s">
        <v>133</v>
      </c>
      <c r="M35" s="20" t="s">
        <v>133</v>
      </c>
      <c r="N35" s="20" t="s">
        <v>133</v>
      </c>
      <c r="O35" s="46">
        <v>115.40973408366573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2"/>
      <c r="AC35" s="22"/>
      <c r="AD35" s="22"/>
    </row>
    <row r="36" spans="2:30" s="21" customFormat="1" ht="16.5" customHeight="1">
      <c r="B36" s="18" t="s">
        <v>6</v>
      </c>
      <c r="C36" s="20">
        <v>72.724092013849884</v>
      </c>
      <c r="D36" s="20">
        <v>69.891244240884902</v>
      </c>
      <c r="E36" s="20" t="s">
        <v>133</v>
      </c>
      <c r="F36" s="20" t="s">
        <v>133</v>
      </c>
      <c r="G36" s="20" t="s">
        <v>133</v>
      </c>
      <c r="H36" s="20" t="s">
        <v>133</v>
      </c>
      <c r="I36" s="20" t="s">
        <v>133</v>
      </c>
      <c r="J36" s="20" t="s">
        <v>133</v>
      </c>
      <c r="K36" s="20" t="s">
        <v>133</v>
      </c>
      <c r="L36" s="20" t="s">
        <v>133</v>
      </c>
      <c r="M36" s="20" t="s">
        <v>133</v>
      </c>
      <c r="N36" s="20" t="s">
        <v>133</v>
      </c>
      <c r="O36" s="46">
        <v>71.379642075164369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2"/>
    </row>
    <row r="37" spans="2:30" s="21" customFormat="1" ht="6" customHeight="1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2:30" s="21" customFormat="1" ht="6" customHeight="1">
      <c r="C38" s="23"/>
      <c r="D38" s="23"/>
      <c r="E38" s="23"/>
      <c r="F38" s="23"/>
      <c r="G38" s="23"/>
      <c r="H38" s="23"/>
      <c r="I38" s="23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2:30" s="21" customFormat="1" ht="16.5" customHeight="1">
      <c r="B39" s="24" t="s">
        <v>132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2:30" s="21" customFormat="1" ht="16.5" customHeight="1">
      <c r="B40" s="25" t="s">
        <v>7</v>
      </c>
      <c r="C40" s="26">
        <v>1.9509104140474576</v>
      </c>
      <c r="D40" s="26">
        <v>3.877359531192115</v>
      </c>
      <c r="E40" s="26" t="s">
        <v>133</v>
      </c>
      <c r="F40" s="26" t="s">
        <v>133</v>
      </c>
      <c r="G40" s="26" t="s">
        <v>133</v>
      </c>
      <c r="H40" s="26" t="s">
        <v>133</v>
      </c>
      <c r="I40" s="26" t="s">
        <v>133</v>
      </c>
      <c r="J40" s="26" t="s">
        <v>133</v>
      </c>
      <c r="K40" s="26" t="s">
        <v>133</v>
      </c>
      <c r="L40" s="26" t="s">
        <v>133</v>
      </c>
      <c r="M40" s="26" t="s">
        <v>133</v>
      </c>
      <c r="N40" s="26" t="s">
        <v>133</v>
      </c>
      <c r="O40" s="26">
        <v>2.8570927584233741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2:30" s="21" customFormat="1" ht="16.5" customHeight="1">
      <c r="B41" s="25" t="s">
        <v>8</v>
      </c>
      <c r="C41" s="47">
        <v>-3.9516389708833533E-2</v>
      </c>
      <c r="D41" s="47">
        <v>-3.2073223317445665E-2</v>
      </c>
      <c r="E41" s="47" t="s">
        <v>133</v>
      </c>
      <c r="F41" s="47" t="s">
        <v>133</v>
      </c>
      <c r="G41" s="47" t="s">
        <v>133</v>
      </c>
      <c r="H41" s="47" t="s">
        <v>133</v>
      </c>
      <c r="I41" s="47" t="s">
        <v>133</v>
      </c>
      <c r="J41" s="47" t="s">
        <v>133</v>
      </c>
      <c r="K41" s="47" t="s">
        <v>133</v>
      </c>
      <c r="L41" s="47" t="s">
        <v>133</v>
      </c>
      <c r="M41" s="47" t="s">
        <v>133</v>
      </c>
      <c r="N41" s="47" t="s">
        <v>133</v>
      </c>
      <c r="O41" s="47">
        <v>-3.673592429874839E-2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2:30" s="21" customFormat="1" ht="16.5" customHeight="1">
      <c r="B42" s="25" t="s">
        <v>9</v>
      </c>
      <c r="C42" s="47">
        <v>-8.153156254657512E-3</v>
      </c>
      <c r="D42" s="47">
        <v>3.2477696320024396E-2</v>
      </c>
      <c r="E42" s="47" t="s">
        <v>133</v>
      </c>
      <c r="F42" s="47" t="s">
        <v>133</v>
      </c>
      <c r="G42" s="47" t="s">
        <v>133</v>
      </c>
      <c r="H42" s="47" t="s">
        <v>133</v>
      </c>
      <c r="I42" s="47" t="s">
        <v>133</v>
      </c>
      <c r="J42" s="47" t="s">
        <v>133</v>
      </c>
      <c r="K42" s="47" t="s">
        <v>133</v>
      </c>
      <c r="L42" s="47" t="s">
        <v>133</v>
      </c>
      <c r="M42" s="47" t="s">
        <v>133</v>
      </c>
      <c r="N42" s="47" t="s">
        <v>133</v>
      </c>
      <c r="O42" s="47">
        <v>9.9169128587341948E-3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2:30" s="21" customFormat="1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tr">
        <f>O30</f>
        <v>Source : MKG_destination - Février 2025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2:30">
      <c r="O44" s="14"/>
    </row>
    <row r="46" spans="2:30" s="21" customFormat="1" ht="48" customHeight="1">
      <c r="B46" s="15" t="s">
        <v>65</v>
      </c>
      <c r="C46" s="16">
        <v>45658</v>
      </c>
      <c r="D46" s="16">
        <v>45689</v>
      </c>
      <c r="E46" s="16">
        <v>45717</v>
      </c>
      <c r="F46" s="16">
        <v>45748</v>
      </c>
      <c r="G46" s="16">
        <v>45778</v>
      </c>
      <c r="H46" s="16">
        <v>45809</v>
      </c>
      <c r="I46" s="16">
        <v>45839</v>
      </c>
      <c r="J46" s="16">
        <v>45870</v>
      </c>
      <c r="K46" s="16">
        <v>45901</v>
      </c>
      <c r="L46" s="16">
        <v>45931</v>
      </c>
      <c r="M46" s="16">
        <v>45962</v>
      </c>
      <c r="N46" s="16">
        <v>45992</v>
      </c>
      <c r="O46" s="17" t="s">
        <v>3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2:30" s="21" customFormat="1" ht="16.5" customHeight="1">
      <c r="B47" s="18" t="s">
        <v>4</v>
      </c>
      <c r="C47" s="19">
        <v>0.56835622832420707</v>
      </c>
      <c r="D47" s="19">
        <v>0.59018670385249616</v>
      </c>
      <c r="E47" s="19" t="s">
        <v>133</v>
      </c>
      <c r="F47" s="19" t="s">
        <v>133</v>
      </c>
      <c r="G47" s="19" t="s">
        <v>133</v>
      </c>
      <c r="H47" s="19" t="s">
        <v>133</v>
      </c>
      <c r="I47" s="19" t="s">
        <v>133</v>
      </c>
      <c r="J47" s="19" t="s">
        <v>133</v>
      </c>
      <c r="K47" s="19" t="s">
        <v>133</v>
      </c>
      <c r="L47" s="19" t="s">
        <v>133</v>
      </c>
      <c r="M47" s="19" t="s">
        <v>133</v>
      </c>
      <c r="N47" s="19" t="s">
        <v>133</v>
      </c>
      <c r="O47" s="19">
        <v>0.57873917311695799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2:30" s="21" customFormat="1" ht="16.5" customHeight="1">
      <c r="B48" s="18" t="s">
        <v>5</v>
      </c>
      <c r="C48" s="20">
        <v>83.491267931888629</v>
      </c>
      <c r="D48" s="20">
        <v>79.959337749984613</v>
      </c>
      <c r="E48" s="20" t="s">
        <v>133</v>
      </c>
      <c r="F48" s="20" t="s">
        <v>133</v>
      </c>
      <c r="G48" s="20" t="s">
        <v>133</v>
      </c>
      <c r="H48" s="20" t="s">
        <v>133</v>
      </c>
      <c r="I48" s="20" t="s">
        <v>133</v>
      </c>
      <c r="J48" s="20" t="s">
        <v>133</v>
      </c>
      <c r="K48" s="20" t="s">
        <v>133</v>
      </c>
      <c r="L48" s="20" t="s">
        <v>133</v>
      </c>
      <c r="M48" s="20" t="s">
        <v>133</v>
      </c>
      <c r="N48" s="20" t="s">
        <v>133</v>
      </c>
      <c r="O48" s="46">
        <v>81.77819441735916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2"/>
      <c r="AC48" s="22"/>
      <c r="AD48" s="22"/>
    </row>
    <row r="49" spans="1:30" s="21" customFormat="1" ht="16.5" customHeight="1">
      <c r="B49" s="18" t="s">
        <v>6</v>
      </c>
      <c r="C49" s="20">
        <v>47.452782139774044</v>
      </c>
      <c r="D49" s="20">
        <v>47.190937988891889</v>
      </c>
      <c r="E49" s="20" t="s">
        <v>133</v>
      </c>
      <c r="F49" s="20" t="s">
        <v>133</v>
      </c>
      <c r="G49" s="20" t="s">
        <v>133</v>
      </c>
      <c r="H49" s="20" t="s">
        <v>133</v>
      </c>
      <c r="I49" s="20" t="s">
        <v>133</v>
      </c>
      <c r="J49" s="20" t="s">
        <v>133</v>
      </c>
      <c r="K49" s="20" t="s">
        <v>133</v>
      </c>
      <c r="L49" s="20" t="s">
        <v>133</v>
      </c>
      <c r="M49" s="20" t="s">
        <v>133</v>
      </c>
      <c r="N49" s="20" t="s">
        <v>133</v>
      </c>
      <c r="O49" s="46">
        <v>47.328244616100271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2"/>
    </row>
    <row r="50" spans="1:30" s="21" customFormat="1" ht="6" customHeight="1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30" s="21" customFormat="1" ht="6" customHeight="1">
      <c r="C51" s="23"/>
      <c r="D51" s="23"/>
      <c r="E51" s="23"/>
      <c r="F51" s="23"/>
      <c r="G51" s="23"/>
      <c r="H51" s="23"/>
      <c r="I51" s="23"/>
      <c r="J51" s="22"/>
      <c r="K51" s="22"/>
      <c r="L51" s="22"/>
      <c r="M51" s="22"/>
      <c r="N51" s="22"/>
      <c r="O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:30" s="21" customFormat="1" ht="16.5" customHeight="1">
      <c r="B52" s="24" t="s">
        <v>132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30" s="21" customFormat="1" ht="16.5" customHeight="1">
      <c r="B53" s="25" t="s">
        <v>7</v>
      </c>
      <c r="C53" s="26">
        <v>-1.3140441363035382</v>
      </c>
      <c r="D53" s="26">
        <v>-0.48777165849429593</v>
      </c>
      <c r="E53" s="26" t="s">
        <v>133</v>
      </c>
      <c r="F53" s="26" t="s">
        <v>133</v>
      </c>
      <c r="G53" s="26" t="s">
        <v>133</v>
      </c>
      <c r="H53" s="26" t="s">
        <v>133</v>
      </c>
      <c r="I53" s="26" t="s">
        <v>133</v>
      </c>
      <c r="J53" s="26" t="s">
        <v>133</v>
      </c>
      <c r="K53" s="26" t="s">
        <v>133</v>
      </c>
      <c r="L53" s="26" t="s">
        <v>133</v>
      </c>
      <c r="M53" s="26" t="s">
        <v>133</v>
      </c>
      <c r="N53" s="26" t="s">
        <v>133</v>
      </c>
      <c r="O53" s="26">
        <v>-0.92772623975826418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:30" s="21" customFormat="1" ht="16.5" customHeight="1">
      <c r="B54" s="25" t="s">
        <v>8</v>
      </c>
      <c r="C54" s="47">
        <v>-3.5334025690654802E-2</v>
      </c>
      <c r="D54" s="47">
        <v>-3.4931594557368051E-2</v>
      </c>
      <c r="E54" s="47" t="s">
        <v>133</v>
      </c>
      <c r="F54" s="47" t="s">
        <v>133</v>
      </c>
      <c r="G54" s="47" t="s">
        <v>133</v>
      </c>
      <c r="H54" s="47" t="s">
        <v>133</v>
      </c>
      <c r="I54" s="47" t="s">
        <v>133</v>
      </c>
      <c r="J54" s="47" t="s">
        <v>133</v>
      </c>
      <c r="K54" s="47" t="s">
        <v>133</v>
      </c>
      <c r="L54" s="47" t="s">
        <v>133</v>
      </c>
      <c r="M54" s="47" t="s">
        <v>133</v>
      </c>
      <c r="N54" s="47" t="s">
        <v>133</v>
      </c>
      <c r="O54" s="47">
        <v>-3.5089826962606652E-2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1:30" s="21" customFormat="1" ht="16.5" customHeight="1">
      <c r="B55" s="25" t="s">
        <v>9</v>
      </c>
      <c r="C55" s="47">
        <v>-5.71331817840941E-2</v>
      </c>
      <c r="D55" s="47">
        <v>-4.2842217349050804E-2</v>
      </c>
      <c r="E55" s="47" t="s">
        <v>133</v>
      </c>
      <c r="F55" s="47" t="s">
        <v>133</v>
      </c>
      <c r="G55" s="47" t="s">
        <v>133</v>
      </c>
      <c r="H55" s="47" t="s">
        <v>133</v>
      </c>
      <c r="I55" s="47" t="s">
        <v>133</v>
      </c>
      <c r="J55" s="47" t="s">
        <v>133</v>
      </c>
      <c r="K55" s="47" t="s">
        <v>133</v>
      </c>
      <c r="L55" s="47" t="s">
        <v>133</v>
      </c>
      <c r="M55" s="47" t="s">
        <v>133</v>
      </c>
      <c r="N55" s="47" t="s">
        <v>133</v>
      </c>
      <c r="O55" s="47">
        <v>-5.031342331928268E-2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1:30" s="21" customForma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tr">
        <f>O43</f>
        <v>Source : MKG_destination - Février 2025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1:30" s="31" customFormat="1"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spans="1:30" ht="24">
      <c r="B58" s="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30" s="21" customFormat="1" ht="24.6">
      <c r="A59" s="43" t="s">
        <v>80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1:30" ht="24">
      <c r="B60" s="1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30" s="21" customFormat="1" ht="48" customHeight="1">
      <c r="B61" s="15" t="s">
        <v>81</v>
      </c>
      <c r="C61" s="16">
        <v>45658</v>
      </c>
      <c r="D61" s="16">
        <v>45689</v>
      </c>
      <c r="E61" s="16">
        <v>45717</v>
      </c>
      <c r="F61" s="16">
        <v>45748</v>
      </c>
      <c r="G61" s="16">
        <v>45778</v>
      </c>
      <c r="H61" s="16">
        <v>45809</v>
      </c>
      <c r="I61" s="16">
        <v>45839</v>
      </c>
      <c r="J61" s="16">
        <v>45870</v>
      </c>
      <c r="K61" s="16">
        <v>45901</v>
      </c>
      <c r="L61" s="16">
        <v>45931</v>
      </c>
      <c r="M61" s="16">
        <v>45962</v>
      </c>
      <c r="N61" s="16">
        <v>45992</v>
      </c>
      <c r="O61" s="17" t="s">
        <v>3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1:30" s="21" customFormat="1" ht="16.5" customHeight="1">
      <c r="B62" s="18" t="s">
        <v>4</v>
      </c>
      <c r="C62" s="19">
        <v>0.57224830464267085</v>
      </c>
      <c r="D62" s="19">
        <v>0.56827627336601005</v>
      </c>
      <c r="E62" s="19" t="s">
        <v>133</v>
      </c>
      <c r="F62" s="19" t="s">
        <v>133</v>
      </c>
      <c r="G62" s="19" t="s">
        <v>133</v>
      </c>
      <c r="H62" s="19" t="s">
        <v>133</v>
      </c>
      <c r="I62" s="19" t="s">
        <v>133</v>
      </c>
      <c r="J62" s="19" t="s">
        <v>133</v>
      </c>
      <c r="K62" s="19" t="s">
        <v>133</v>
      </c>
      <c r="L62" s="19" t="s">
        <v>133</v>
      </c>
      <c r="M62" s="19" t="s">
        <v>133</v>
      </c>
      <c r="N62" s="19" t="s">
        <v>133</v>
      </c>
      <c r="O62" s="19">
        <v>0.57873917311695799</v>
      </c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1:30" s="21" customFormat="1" ht="16.5" customHeight="1">
      <c r="B63" s="18" t="s">
        <v>5</v>
      </c>
      <c r="C63" s="20">
        <v>80.646651677412009</v>
      </c>
      <c r="D63" s="20">
        <v>77.607311830767088</v>
      </c>
      <c r="E63" s="20" t="s">
        <v>133</v>
      </c>
      <c r="F63" s="20" t="s">
        <v>133</v>
      </c>
      <c r="G63" s="20" t="s">
        <v>133</v>
      </c>
      <c r="H63" s="20" t="s">
        <v>133</v>
      </c>
      <c r="I63" s="20" t="s">
        <v>133</v>
      </c>
      <c r="J63" s="20" t="s">
        <v>133</v>
      </c>
      <c r="K63" s="20" t="s">
        <v>133</v>
      </c>
      <c r="L63" s="20" t="s">
        <v>133</v>
      </c>
      <c r="M63" s="20" t="s">
        <v>133</v>
      </c>
      <c r="N63" s="20" t="s">
        <v>133</v>
      </c>
      <c r="O63" s="46">
        <v>81.77819441735916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2"/>
      <c r="AC63" s="22"/>
      <c r="AD63" s="22"/>
    </row>
    <row r="64" spans="1:30" s="21" customFormat="1" ht="16.5" customHeight="1">
      <c r="B64" s="18" t="s">
        <v>6</v>
      </c>
      <c r="C64" s="20">
        <v>46.149909697507027</v>
      </c>
      <c r="D64" s="20">
        <v>44.102393953142183</v>
      </c>
      <c r="E64" s="20" t="s">
        <v>133</v>
      </c>
      <c r="F64" s="20" t="s">
        <v>133</v>
      </c>
      <c r="G64" s="20" t="s">
        <v>133</v>
      </c>
      <c r="H64" s="20" t="s">
        <v>133</v>
      </c>
      <c r="I64" s="20" t="s">
        <v>133</v>
      </c>
      <c r="J64" s="20" t="s">
        <v>133</v>
      </c>
      <c r="K64" s="20" t="s">
        <v>133</v>
      </c>
      <c r="L64" s="20" t="s">
        <v>133</v>
      </c>
      <c r="M64" s="20" t="s">
        <v>133</v>
      </c>
      <c r="N64" s="20" t="s">
        <v>133</v>
      </c>
      <c r="O64" s="46">
        <v>47.328244616100271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2"/>
    </row>
    <row r="65" spans="2:30" s="21" customFormat="1" ht="6" customHeight="1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2:30" s="21" customFormat="1" ht="6" customHeight="1">
      <c r="C66" s="23"/>
      <c r="D66" s="23"/>
      <c r="E66" s="23"/>
      <c r="F66" s="23"/>
      <c r="G66" s="23"/>
      <c r="H66" s="23"/>
      <c r="I66" s="23"/>
      <c r="J66" s="22"/>
      <c r="K66" s="22"/>
      <c r="L66" s="22"/>
      <c r="M66" s="22"/>
      <c r="N66" s="22"/>
      <c r="O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2:30" s="21" customFormat="1" ht="16.5" customHeight="1">
      <c r="B67" s="24" t="s">
        <v>132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2:30" s="21" customFormat="1" ht="16.5" customHeight="1">
      <c r="B68" s="25" t="s">
        <v>7</v>
      </c>
      <c r="C68" s="26">
        <v>2.7699850201294285</v>
      </c>
      <c r="D68" s="26">
        <v>2.5100836032484697</v>
      </c>
      <c r="E68" s="26" t="s">
        <v>133</v>
      </c>
      <c r="F68" s="26" t="s">
        <v>133</v>
      </c>
      <c r="G68" s="26" t="s">
        <v>133</v>
      </c>
      <c r="H68" s="26" t="s">
        <v>133</v>
      </c>
      <c r="I68" s="26" t="s">
        <v>133</v>
      </c>
      <c r="J68" s="26" t="s">
        <v>133</v>
      </c>
      <c r="K68" s="26" t="s">
        <v>133</v>
      </c>
      <c r="L68" s="26" t="s">
        <v>133</v>
      </c>
      <c r="M68" s="26" t="s">
        <v>133</v>
      </c>
      <c r="N68" s="26" t="s">
        <v>133</v>
      </c>
      <c r="O68" s="26">
        <v>-0.92772623975826418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2:30" s="21" customFormat="1" ht="16.5" customHeight="1">
      <c r="B69" s="25" t="s">
        <v>8</v>
      </c>
      <c r="C69" s="47">
        <v>-6.5241891260457985E-3</v>
      </c>
      <c r="D69" s="47">
        <v>-2.6123897955143249E-2</v>
      </c>
      <c r="E69" s="47" t="s">
        <v>133</v>
      </c>
      <c r="F69" s="47" t="s">
        <v>133</v>
      </c>
      <c r="G69" s="47" t="s">
        <v>133</v>
      </c>
      <c r="H69" s="47" t="s">
        <v>133</v>
      </c>
      <c r="I69" s="47" t="s">
        <v>133</v>
      </c>
      <c r="J69" s="47" t="s">
        <v>133</v>
      </c>
      <c r="K69" s="47" t="s">
        <v>133</v>
      </c>
      <c r="L69" s="47" t="s">
        <v>133</v>
      </c>
      <c r="M69" s="47" t="s">
        <v>133</v>
      </c>
      <c r="N69" s="47" t="s">
        <v>133</v>
      </c>
      <c r="O69" s="47">
        <v>-3.5089826962606652E-2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2:30" s="21" customFormat="1" ht="16.5" customHeight="1">
      <c r="B70" s="25" t="s">
        <v>9</v>
      </c>
      <c r="C70" s="47">
        <v>4.4011499508032292E-2</v>
      </c>
      <c r="D70" s="47">
        <v>1.8880170110573191E-2</v>
      </c>
      <c r="E70" s="47" t="s">
        <v>133</v>
      </c>
      <c r="F70" s="47" t="s">
        <v>133</v>
      </c>
      <c r="G70" s="47" t="s">
        <v>133</v>
      </c>
      <c r="H70" s="47" t="s">
        <v>133</v>
      </c>
      <c r="I70" s="47" t="s">
        <v>133</v>
      </c>
      <c r="J70" s="47" t="s">
        <v>133</v>
      </c>
      <c r="K70" s="47" t="s">
        <v>133</v>
      </c>
      <c r="L70" s="47" t="s">
        <v>133</v>
      </c>
      <c r="M70" s="47" t="s">
        <v>133</v>
      </c>
      <c r="N70" s="47" t="s">
        <v>133</v>
      </c>
      <c r="O70" s="47">
        <v>-5.031342331928268E-2</v>
      </c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2:30" s="21" customFormat="1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9" t="str">
        <f>O56</f>
        <v>Source : MKG_destination - Février 2025</v>
      </c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2:30" ht="12.75" customHeight="1">
      <c r="B72" s="1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4" spans="2:30" s="21" customFormat="1" ht="48" customHeight="1">
      <c r="B74" s="15" t="s">
        <v>82</v>
      </c>
      <c r="C74" s="16">
        <v>45658</v>
      </c>
      <c r="D74" s="16">
        <v>45689</v>
      </c>
      <c r="E74" s="16">
        <v>45717</v>
      </c>
      <c r="F74" s="16">
        <v>45748</v>
      </c>
      <c r="G74" s="16">
        <v>45778</v>
      </c>
      <c r="H74" s="16">
        <v>45809</v>
      </c>
      <c r="I74" s="16">
        <v>45839</v>
      </c>
      <c r="J74" s="16">
        <v>45870</v>
      </c>
      <c r="K74" s="16">
        <v>45901</v>
      </c>
      <c r="L74" s="16">
        <v>45931</v>
      </c>
      <c r="M74" s="16">
        <v>45962</v>
      </c>
      <c r="N74" s="16">
        <v>45992</v>
      </c>
      <c r="O74" s="17" t="s">
        <v>3</v>
      </c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</row>
    <row r="75" spans="2:30" s="21" customFormat="1" ht="16.5" customHeight="1">
      <c r="B75" s="18" t="s">
        <v>4</v>
      </c>
      <c r="C75" s="19">
        <v>0.60467764689884929</v>
      </c>
      <c r="D75" s="19">
        <v>0.62123264476803253</v>
      </c>
      <c r="E75" s="19" t="s">
        <v>133</v>
      </c>
      <c r="F75" s="19" t="s">
        <v>133</v>
      </c>
      <c r="G75" s="19" t="s">
        <v>133</v>
      </c>
      <c r="H75" s="19" t="s">
        <v>133</v>
      </c>
      <c r="I75" s="19" t="s">
        <v>133</v>
      </c>
      <c r="J75" s="19" t="s">
        <v>133</v>
      </c>
      <c r="K75" s="19" t="s">
        <v>133</v>
      </c>
      <c r="L75" s="19" t="s">
        <v>133</v>
      </c>
      <c r="M75" s="19" t="s">
        <v>133</v>
      </c>
      <c r="N75" s="19" t="s">
        <v>133</v>
      </c>
      <c r="O75" s="19">
        <v>0.57873917311695799</v>
      </c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2:30" s="21" customFormat="1" ht="16.5" customHeight="1">
      <c r="B76" s="18" t="s">
        <v>5</v>
      </c>
      <c r="C76" s="20">
        <v>88.405472593113146</v>
      </c>
      <c r="D76" s="20">
        <v>84.946189309454596</v>
      </c>
      <c r="E76" s="20" t="s">
        <v>133</v>
      </c>
      <c r="F76" s="20" t="s">
        <v>133</v>
      </c>
      <c r="G76" s="20" t="s">
        <v>133</v>
      </c>
      <c r="H76" s="20" t="s">
        <v>133</v>
      </c>
      <c r="I76" s="20" t="s">
        <v>133</v>
      </c>
      <c r="J76" s="20" t="s">
        <v>133</v>
      </c>
      <c r="K76" s="20" t="s">
        <v>133</v>
      </c>
      <c r="L76" s="20" t="s">
        <v>133</v>
      </c>
      <c r="M76" s="20" t="s">
        <v>133</v>
      </c>
      <c r="N76" s="20" t="s">
        <v>133</v>
      </c>
      <c r="O76" s="46">
        <v>81.77819441735916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2"/>
      <c r="AC76" s="22"/>
      <c r="AD76" s="22"/>
    </row>
    <row r="77" spans="2:30" s="21" customFormat="1" ht="16.5" customHeight="1">
      <c r="B77" s="18" t="s">
        <v>6</v>
      </c>
      <c r="C77" s="20">
        <v>53.456813140584366</v>
      </c>
      <c r="D77" s="20">
        <v>52.771345847678447</v>
      </c>
      <c r="E77" s="20" t="s">
        <v>133</v>
      </c>
      <c r="F77" s="20" t="s">
        <v>133</v>
      </c>
      <c r="G77" s="20" t="s">
        <v>133</v>
      </c>
      <c r="H77" s="20" t="s">
        <v>133</v>
      </c>
      <c r="I77" s="20" t="s">
        <v>133</v>
      </c>
      <c r="J77" s="20" t="s">
        <v>133</v>
      </c>
      <c r="K77" s="20" t="s">
        <v>133</v>
      </c>
      <c r="L77" s="20" t="s">
        <v>133</v>
      </c>
      <c r="M77" s="20" t="s">
        <v>133</v>
      </c>
      <c r="N77" s="20" t="s">
        <v>133</v>
      </c>
      <c r="O77" s="46">
        <v>47.328244616100271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2"/>
    </row>
    <row r="78" spans="2:30" s="21" customFormat="1" ht="6" customHeight="1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</row>
    <row r="79" spans="2:30" s="21" customFormat="1" ht="6" customHeight="1">
      <c r="C79" s="23"/>
      <c r="D79" s="23"/>
      <c r="E79" s="23"/>
      <c r="F79" s="23"/>
      <c r="G79" s="23"/>
      <c r="H79" s="23"/>
      <c r="I79" s="23"/>
      <c r="J79" s="22"/>
      <c r="K79" s="22"/>
      <c r="L79" s="22"/>
      <c r="M79" s="22"/>
      <c r="N79" s="22"/>
      <c r="O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</row>
    <row r="80" spans="2:30" s="21" customFormat="1" ht="16.5" customHeight="1">
      <c r="B80" s="24" t="s">
        <v>132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2:30" s="21" customFormat="1" ht="16.5" customHeight="1">
      <c r="B81" s="25" t="s">
        <v>7</v>
      </c>
      <c r="C81" s="26">
        <v>-1.3972023401016775</v>
      </c>
      <c r="D81" s="26">
        <v>1.3607660623215834</v>
      </c>
      <c r="E81" s="26" t="s">
        <v>133</v>
      </c>
      <c r="F81" s="26" t="s">
        <v>133</v>
      </c>
      <c r="G81" s="26" t="s">
        <v>133</v>
      </c>
      <c r="H81" s="26" t="s">
        <v>133</v>
      </c>
      <c r="I81" s="26" t="s">
        <v>133</v>
      </c>
      <c r="J81" s="26" t="s">
        <v>133</v>
      </c>
      <c r="K81" s="26" t="s">
        <v>133</v>
      </c>
      <c r="L81" s="26" t="s">
        <v>133</v>
      </c>
      <c r="M81" s="26" t="s">
        <v>133</v>
      </c>
      <c r="N81" s="26" t="s">
        <v>133</v>
      </c>
      <c r="O81" s="26">
        <v>-0.92772623975826418</v>
      </c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</row>
    <row r="82" spans="2:30" s="21" customFormat="1" ht="16.5" customHeight="1">
      <c r="B82" s="25" t="s">
        <v>8</v>
      </c>
      <c r="C82" s="47">
        <v>-8.166168732629131E-2</v>
      </c>
      <c r="D82" s="47">
        <v>-5.4608431351597542E-2</v>
      </c>
      <c r="E82" s="47" t="s">
        <v>133</v>
      </c>
      <c r="F82" s="47" t="s">
        <v>133</v>
      </c>
      <c r="G82" s="47" t="s">
        <v>133</v>
      </c>
      <c r="H82" s="47" t="s">
        <v>133</v>
      </c>
      <c r="I82" s="47" t="s">
        <v>133</v>
      </c>
      <c r="J82" s="47" t="s">
        <v>133</v>
      </c>
      <c r="K82" s="47" t="s">
        <v>133</v>
      </c>
      <c r="L82" s="47" t="s">
        <v>133</v>
      </c>
      <c r="M82" s="47" t="s">
        <v>133</v>
      </c>
      <c r="N82" s="47" t="s">
        <v>133</v>
      </c>
      <c r="O82" s="47">
        <v>-3.5089826962606652E-2</v>
      </c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</row>
    <row r="83" spans="2:30" s="21" customFormat="1" ht="16.5" customHeight="1">
      <c r="B83" s="25" t="s">
        <v>9</v>
      </c>
      <c r="C83" s="47">
        <v>-0.10240209180837567</v>
      </c>
      <c r="D83" s="47">
        <v>-3.343654415488706E-2</v>
      </c>
      <c r="E83" s="47" t="s">
        <v>133</v>
      </c>
      <c r="F83" s="47" t="s">
        <v>133</v>
      </c>
      <c r="G83" s="47" t="s">
        <v>133</v>
      </c>
      <c r="H83" s="47" t="s">
        <v>133</v>
      </c>
      <c r="I83" s="47" t="s">
        <v>133</v>
      </c>
      <c r="J83" s="47" t="s">
        <v>133</v>
      </c>
      <c r="K83" s="47" t="s">
        <v>133</v>
      </c>
      <c r="L83" s="47" t="s">
        <v>133</v>
      </c>
      <c r="M83" s="47" t="s">
        <v>133</v>
      </c>
      <c r="N83" s="47" t="s">
        <v>133</v>
      </c>
      <c r="O83" s="47">
        <v>-5.031342331928268E-2</v>
      </c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2:30" s="21" customFormat="1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tr">
        <f>O71</f>
        <v>Source : MKG_destination - Février 2025</v>
      </c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</row>
    <row r="85" spans="2:30" ht="13.5" customHeight="1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30">
      <c r="C86" s="13"/>
      <c r="O86" s="14"/>
    </row>
    <row r="87" spans="2:30" s="21" customFormat="1" ht="48" customHeight="1">
      <c r="B87" s="15" t="s">
        <v>83</v>
      </c>
      <c r="C87" s="16">
        <v>45658</v>
      </c>
      <c r="D87" s="16">
        <v>45689</v>
      </c>
      <c r="E87" s="16">
        <v>45717</v>
      </c>
      <c r="F87" s="16">
        <v>45748</v>
      </c>
      <c r="G87" s="16">
        <v>45778</v>
      </c>
      <c r="H87" s="16">
        <v>45809</v>
      </c>
      <c r="I87" s="16">
        <v>45839</v>
      </c>
      <c r="J87" s="16">
        <v>45870</v>
      </c>
      <c r="K87" s="16">
        <v>45901</v>
      </c>
      <c r="L87" s="16">
        <v>45931</v>
      </c>
      <c r="M87" s="16">
        <v>45962</v>
      </c>
      <c r="N87" s="16">
        <v>45992</v>
      </c>
      <c r="O87" s="17" t="s">
        <v>3</v>
      </c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</row>
    <row r="88" spans="2:30" s="21" customFormat="1" ht="16.5" customHeight="1">
      <c r="B88" s="18" t="s">
        <v>4</v>
      </c>
      <c r="C88" s="19">
        <v>0.53148297343606388</v>
      </c>
      <c r="D88" s="19">
        <v>0.58633147674243569</v>
      </c>
      <c r="E88" s="19" t="s">
        <v>133</v>
      </c>
      <c r="F88" s="19" t="s">
        <v>133</v>
      </c>
      <c r="G88" s="19" t="s">
        <v>133</v>
      </c>
      <c r="H88" s="19" t="s">
        <v>133</v>
      </c>
      <c r="I88" s="19" t="s">
        <v>133</v>
      </c>
      <c r="J88" s="19" t="s">
        <v>133</v>
      </c>
      <c r="K88" s="19" t="s">
        <v>133</v>
      </c>
      <c r="L88" s="19" t="s">
        <v>133</v>
      </c>
      <c r="M88" s="19" t="s">
        <v>133</v>
      </c>
      <c r="N88" s="19" t="s">
        <v>133</v>
      </c>
      <c r="O88" s="19">
        <v>0.57873917311695799</v>
      </c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</row>
    <row r="89" spans="2:30" s="21" customFormat="1" ht="16.5" customHeight="1">
      <c r="B89" s="18" t="s">
        <v>5</v>
      </c>
      <c r="C89" s="20">
        <v>79.840776569638962</v>
      </c>
      <c r="D89" s="20">
        <v>75.117898297095635</v>
      </c>
      <c r="E89" s="20" t="s">
        <v>133</v>
      </c>
      <c r="F89" s="20" t="s">
        <v>133</v>
      </c>
      <c r="G89" s="20" t="s">
        <v>133</v>
      </c>
      <c r="H89" s="20" t="s">
        <v>133</v>
      </c>
      <c r="I89" s="20" t="s">
        <v>133</v>
      </c>
      <c r="J89" s="20" t="s">
        <v>133</v>
      </c>
      <c r="K89" s="20" t="s">
        <v>133</v>
      </c>
      <c r="L89" s="20" t="s">
        <v>133</v>
      </c>
      <c r="M89" s="20" t="s">
        <v>133</v>
      </c>
      <c r="N89" s="20" t="s">
        <v>133</v>
      </c>
      <c r="O89" s="46">
        <v>81.77819441735916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2"/>
      <c r="AC89" s="22"/>
      <c r="AD89" s="22"/>
    </row>
    <row r="90" spans="2:30" s="21" customFormat="1" ht="16.5" customHeight="1">
      <c r="B90" s="18" t="s">
        <v>6</v>
      </c>
      <c r="C90" s="20">
        <v>42.434013332676138</v>
      </c>
      <c r="D90" s="20">
        <v>44.043988238324175</v>
      </c>
      <c r="E90" s="20" t="s">
        <v>133</v>
      </c>
      <c r="F90" s="20" t="s">
        <v>133</v>
      </c>
      <c r="G90" s="20" t="s">
        <v>133</v>
      </c>
      <c r="H90" s="20" t="s">
        <v>133</v>
      </c>
      <c r="I90" s="20" t="s">
        <v>133</v>
      </c>
      <c r="J90" s="20" t="s">
        <v>133</v>
      </c>
      <c r="K90" s="20" t="s">
        <v>133</v>
      </c>
      <c r="L90" s="20" t="s">
        <v>133</v>
      </c>
      <c r="M90" s="20" t="s">
        <v>133</v>
      </c>
      <c r="N90" s="20" t="s">
        <v>133</v>
      </c>
      <c r="O90" s="46">
        <v>47.328244616100271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2"/>
    </row>
    <row r="91" spans="2:30" s="21" customFormat="1" ht="6" customHeight="1"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</row>
    <row r="92" spans="2:30" s="21" customFormat="1" ht="6" customHeight="1">
      <c r="C92" s="23"/>
      <c r="D92" s="23"/>
      <c r="E92" s="23"/>
      <c r="F92" s="23"/>
      <c r="G92" s="23"/>
      <c r="H92" s="23"/>
      <c r="I92" s="23"/>
      <c r="J92" s="22"/>
      <c r="K92" s="22"/>
      <c r="L92" s="22"/>
      <c r="M92" s="22"/>
      <c r="N92" s="22"/>
      <c r="O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</row>
    <row r="93" spans="2:30" s="21" customFormat="1" ht="16.5" customHeight="1">
      <c r="B93" s="24" t="s">
        <v>132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</row>
    <row r="94" spans="2:30" s="21" customFormat="1" ht="16.5" customHeight="1">
      <c r="B94" s="25" t="s">
        <v>7</v>
      </c>
      <c r="C94" s="26">
        <v>-2.4483625031843093</v>
      </c>
      <c r="D94" s="26">
        <v>-1.4423023499056553</v>
      </c>
      <c r="E94" s="26" t="s">
        <v>133</v>
      </c>
      <c r="F94" s="26" t="s">
        <v>133</v>
      </c>
      <c r="G94" s="26" t="s">
        <v>133</v>
      </c>
      <c r="H94" s="26" t="s">
        <v>133</v>
      </c>
      <c r="I94" s="26" t="s">
        <v>133</v>
      </c>
      <c r="J94" s="26" t="s">
        <v>133</v>
      </c>
      <c r="K94" s="26" t="s">
        <v>133</v>
      </c>
      <c r="L94" s="26" t="s">
        <v>133</v>
      </c>
      <c r="M94" s="26" t="s">
        <v>133</v>
      </c>
      <c r="N94" s="26" t="s">
        <v>133</v>
      </c>
      <c r="O94" s="26">
        <v>-0.92772623975826418</v>
      </c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</row>
    <row r="95" spans="2:30" s="21" customFormat="1" ht="16.5" customHeight="1">
      <c r="B95" s="25" t="s">
        <v>8</v>
      </c>
      <c r="C95" s="47">
        <v>4.3337019221079132E-4</v>
      </c>
      <c r="D95" s="47">
        <v>-2.5579529912951759E-2</v>
      </c>
      <c r="E95" s="47" t="s">
        <v>133</v>
      </c>
      <c r="F95" s="47" t="s">
        <v>133</v>
      </c>
      <c r="G95" s="47" t="s">
        <v>133</v>
      </c>
      <c r="H95" s="47" t="s">
        <v>133</v>
      </c>
      <c r="I95" s="47" t="s">
        <v>133</v>
      </c>
      <c r="J95" s="47" t="s">
        <v>133</v>
      </c>
      <c r="K95" s="47" t="s">
        <v>133</v>
      </c>
      <c r="L95" s="47" t="s">
        <v>133</v>
      </c>
      <c r="M95" s="47" t="s">
        <v>133</v>
      </c>
      <c r="N95" s="47" t="s">
        <v>133</v>
      </c>
      <c r="O95" s="47">
        <v>-3.5089826962606652E-2</v>
      </c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</row>
    <row r="96" spans="2:30" s="21" customFormat="1" ht="16.5" customHeight="1">
      <c r="B96" s="25" t="s">
        <v>9</v>
      </c>
      <c r="C96" s="47">
        <v>-4.3623656925297016E-2</v>
      </c>
      <c r="D96" s="47">
        <v>-4.8973594097868944E-2</v>
      </c>
      <c r="E96" s="47" t="s">
        <v>133</v>
      </c>
      <c r="F96" s="47" t="s">
        <v>133</v>
      </c>
      <c r="G96" s="47" t="s">
        <v>133</v>
      </c>
      <c r="H96" s="47" t="s">
        <v>133</v>
      </c>
      <c r="I96" s="47" t="s">
        <v>133</v>
      </c>
      <c r="J96" s="47" t="s">
        <v>133</v>
      </c>
      <c r="K96" s="47" t="s">
        <v>133</v>
      </c>
      <c r="L96" s="47" t="s">
        <v>133</v>
      </c>
      <c r="M96" s="47" t="s">
        <v>133</v>
      </c>
      <c r="N96" s="47" t="s">
        <v>133</v>
      </c>
      <c r="O96" s="47">
        <v>-5.031342331928268E-2</v>
      </c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</row>
    <row r="97" spans="3:28" s="21" customFormat="1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 t="str">
        <f>O84</f>
        <v>Source : MKG_destination - Février 2025</v>
      </c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</row>
    <row r="98" spans="3:28">
      <c r="O98" s="14"/>
    </row>
    <row r="99" spans="3:28" s="56" customFormat="1"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5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rowBreaks count="2" manualBreakCount="2">
    <brk id="58" max="16383" man="1"/>
    <brk id="98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D435-8D3D-40EC-AC4A-9D0E81C9CEA6}">
  <sheetPr>
    <tabColor rgb="FF1B4395"/>
  </sheetPr>
  <dimension ref="A1:AD98"/>
  <sheetViews>
    <sheetView view="pageBreakPreview" topLeftCell="A3" zoomScale="85" zoomScaleNormal="85" zoomScaleSheetLayoutView="85" workbookViewId="0">
      <selection activeCell="D8" sqref="D8"/>
    </sheetView>
  </sheetViews>
  <sheetFormatPr baseColWidth="10" defaultColWidth="10.88671875" defaultRowHeight="13.2"/>
  <cols>
    <col min="1" max="1" width="1.5546875" style="3" customWidth="1"/>
    <col min="2" max="2" width="35.109375" style="3" customWidth="1"/>
    <col min="3" max="14" width="8.44140625" style="6" customWidth="1"/>
    <col min="15" max="15" width="17.109375" style="6" customWidth="1"/>
    <col min="16" max="16" width="1.5546875" style="3" customWidth="1"/>
    <col min="17" max="28" width="10" style="6" customWidth="1"/>
    <col min="29" max="256" width="10.88671875" style="3"/>
    <col min="257" max="257" width="1.5546875" style="3" customWidth="1"/>
    <col min="258" max="258" width="35.109375" style="3" customWidth="1"/>
    <col min="259" max="270" width="8.44140625" style="3" customWidth="1"/>
    <col min="271" max="271" width="17.109375" style="3" customWidth="1"/>
    <col min="272" max="272" width="1.5546875" style="3" customWidth="1"/>
    <col min="273" max="284" width="10" style="3" customWidth="1"/>
    <col min="285" max="512" width="10.88671875" style="3"/>
    <col min="513" max="513" width="1.5546875" style="3" customWidth="1"/>
    <col min="514" max="514" width="35.109375" style="3" customWidth="1"/>
    <col min="515" max="526" width="8.44140625" style="3" customWidth="1"/>
    <col min="527" max="527" width="17.109375" style="3" customWidth="1"/>
    <col min="528" max="528" width="1.5546875" style="3" customWidth="1"/>
    <col min="529" max="540" width="10" style="3" customWidth="1"/>
    <col min="541" max="768" width="10.88671875" style="3"/>
    <col min="769" max="769" width="1.5546875" style="3" customWidth="1"/>
    <col min="770" max="770" width="35.109375" style="3" customWidth="1"/>
    <col min="771" max="782" width="8.44140625" style="3" customWidth="1"/>
    <col min="783" max="783" width="17.109375" style="3" customWidth="1"/>
    <col min="784" max="784" width="1.5546875" style="3" customWidth="1"/>
    <col min="785" max="796" width="10" style="3" customWidth="1"/>
    <col min="797" max="1024" width="10.88671875" style="3"/>
    <col min="1025" max="1025" width="1.5546875" style="3" customWidth="1"/>
    <col min="1026" max="1026" width="35.109375" style="3" customWidth="1"/>
    <col min="1027" max="1038" width="8.44140625" style="3" customWidth="1"/>
    <col min="1039" max="1039" width="17.109375" style="3" customWidth="1"/>
    <col min="1040" max="1040" width="1.5546875" style="3" customWidth="1"/>
    <col min="1041" max="1052" width="10" style="3" customWidth="1"/>
    <col min="1053" max="1280" width="10.88671875" style="3"/>
    <col min="1281" max="1281" width="1.5546875" style="3" customWidth="1"/>
    <col min="1282" max="1282" width="35.109375" style="3" customWidth="1"/>
    <col min="1283" max="1294" width="8.44140625" style="3" customWidth="1"/>
    <col min="1295" max="1295" width="17.109375" style="3" customWidth="1"/>
    <col min="1296" max="1296" width="1.5546875" style="3" customWidth="1"/>
    <col min="1297" max="1308" width="10" style="3" customWidth="1"/>
    <col min="1309" max="1536" width="10.88671875" style="3"/>
    <col min="1537" max="1537" width="1.5546875" style="3" customWidth="1"/>
    <col min="1538" max="1538" width="35.109375" style="3" customWidth="1"/>
    <col min="1539" max="1550" width="8.44140625" style="3" customWidth="1"/>
    <col min="1551" max="1551" width="17.109375" style="3" customWidth="1"/>
    <col min="1552" max="1552" width="1.5546875" style="3" customWidth="1"/>
    <col min="1553" max="1564" width="10" style="3" customWidth="1"/>
    <col min="1565" max="1792" width="10.88671875" style="3"/>
    <col min="1793" max="1793" width="1.5546875" style="3" customWidth="1"/>
    <col min="1794" max="1794" width="35.109375" style="3" customWidth="1"/>
    <col min="1795" max="1806" width="8.44140625" style="3" customWidth="1"/>
    <col min="1807" max="1807" width="17.109375" style="3" customWidth="1"/>
    <col min="1808" max="1808" width="1.5546875" style="3" customWidth="1"/>
    <col min="1809" max="1820" width="10" style="3" customWidth="1"/>
    <col min="1821" max="2048" width="10.88671875" style="3"/>
    <col min="2049" max="2049" width="1.5546875" style="3" customWidth="1"/>
    <col min="2050" max="2050" width="35.109375" style="3" customWidth="1"/>
    <col min="2051" max="2062" width="8.44140625" style="3" customWidth="1"/>
    <col min="2063" max="2063" width="17.109375" style="3" customWidth="1"/>
    <col min="2064" max="2064" width="1.5546875" style="3" customWidth="1"/>
    <col min="2065" max="2076" width="10" style="3" customWidth="1"/>
    <col min="2077" max="2304" width="10.88671875" style="3"/>
    <col min="2305" max="2305" width="1.5546875" style="3" customWidth="1"/>
    <col min="2306" max="2306" width="35.109375" style="3" customWidth="1"/>
    <col min="2307" max="2318" width="8.44140625" style="3" customWidth="1"/>
    <col min="2319" max="2319" width="17.109375" style="3" customWidth="1"/>
    <col min="2320" max="2320" width="1.5546875" style="3" customWidth="1"/>
    <col min="2321" max="2332" width="10" style="3" customWidth="1"/>
    <col min="2333" max="2560" width="10.88671875" style="3"/>
    <col min="2561" max="2561" width="1.5546875" style="3" customWidth="1"/>
    <col min="2562" max="2562" width="35.109375" style="3" customWidth="1"/>
    <col min="2563" max="2574" width="8.44140625" style="3" customWidth="1"/>
    <col min="2575" max="2575" width="17.109375" style="3" customWidth="1"/>
    <col min="2576" max="2576" width="1.5546875" style="3" customWidth="1"/>
    <col min="2577" max="2588" width="10" style="3" customWidth="1"/>
    <col min="2589" max="2816" width="10.88671875" style="3"/>
    <col min="2817" max="2817" width="1.5546875" style="3" customWidth="1"/>
    <col min="2818" max="2818" width="35.109375" style="3" customWidth="1"/>
    <col min="2819" max="2830" width="8.44140625" style="3" customWidth="1"/>
    <col min="2831" max="2831" width="17.109375" style="3" customWidth="1"/>
    <col min="2832" max="2832" width="1.5546875" style="3" customWidth="1"/>
    <col min="2833" max="2844" width="10" style="3" customWidth="1"/>
    <col min="2845" max="3072" width="10.88671875" style="3"/>
    <col min="3073" max="3073" width="1.5546875" style="3" customWidth="1"/>
    <col min="3074" max="3074" width="35.109375" style="3" customWidth="1"/>
    <col min="3075" max="3086" width="8.44140625" style="3" customWidth="1"/>
    <col min="3087" max="3087" width="17.109375" style="3" customWidth="1"/>
    <col min="3088" max="3088" width="1.5546875" style="3" customWidth="1"/>
    <col min="3089" max="3100" width="10" style="3" customWidth="1"/>
    <col min="3101" max="3328" width="10.88671875" style="3"/>
    <col min="3329" max="3329" width="1.5546875" style="3" customWidth="1"/>
    <col min="3330" max="3330" width="35.109375" style="3" customWidth="1"/>
    <col min="3331" max="3342" width="8.44140625" style="3" customWidth="1"/>
    <col min="3343" max="3343" width="17.109375" style="3" customWidth="1"/>
    <col min="3344" max="3344" width="1.5546875" style="3" customWidth="1"/>
    <col min="3345" max="3356" width="10" style="3" customWidth="1"/>
    <col min="3357" max="3584" width="10.88671875" style="3"/>
    <col min="3585" max="3585" width="1.5546875" style="3" customWidth="1"/>
    <col min="3586" max="3586" width="35.109375" style="3" customWidth="1"/>
    <col min="3587" max="3598" width="8.44140625" style="3" customWidth="1"/>
    <col min="3599" max="3599" width="17.109375" style="3" customWidth="1"/>
    <col min="3600" max="3600" width="1.5546875" style="3" customWidth="1"/>
    <col min="3601" max="3612" width="10" style="3" customWidth="1"/>
    <col min="3613" max="3840" width="10.88671875" style="3"/>
    <col min="3841" max="3841" width="1.5546875" style="3" customWidth="1"/>
    <col min="3842" max="3842" width="35.109375" style="3" customWidth="1"/>
    <col min="3843" max="3854" width="8.44140625" style="3" customWidth="1"/>
    <col min="3855" max="3855" width="17.109375" style="3" customWidth="1"/>
    <col min="3856" max="3856" width="1.5546875" style="3" customWidth="1"/>
    <col min="3857" max="3868" width="10" style="3" customWidth="1"/>
    <col min="3869" max="4096" width="10.88671875" style="3"/>
    <col min="4097" max="4097" width="1.5546875" style="3" customWidth="1"/>
    <col min="4098" max="4098" width="35.109375" style="3" customWidth="1"/>
    <col min="4099" max="4110" width="8.44140625" style="3" customWidth="1"/>
    <col min="4111" max="4111" width="17.109375" style="3" customWidth="1"/>
    <col min="4112" max="4112" width="1.5546875" style="3" customWidth="1"/>
    <col min="4113" max="4124" width="10" style="3" customWidth="1"/>
    <col min="4125" max="4352" width="10.88671875" style="3"/>
    <col min="4353" max="4353" width="1.5546875" style="3" customWidth="1"/>
    <col min="4354" max="4354" width="35.109375" style="3" customWidth="1"/>
    <col min="4355" max="4366" width="8.44140625" style="3" customWidth="1"/>
    <col min="4367" max="4367" width="17.109375" style="3" customWidth="1"/>
    <col min="4368" max="4368" width="1.5546875" style="3" customWidth="1"/>
    <col min="4369" max="4380" width="10" style="3" customWidth="1"/>
    <col min="4381" max="4608" width="10.88671875" style="3"/>
    <col min="4609" max="4609" width="1.5546875" style="3" customWidth="1"/>
    <col min="4610" max="4610" width="35.109375" style="3" customWidth="1"/>
    <col min="4611" max="4622" width="8.44140625" style="3" customWidth="1"/>
    <col min="4623" max="4623" width="17.109375" style="3" customWidth="1"/>
    <col min="4624" max="4624" width="1.5546875" style="3" customWidth="1"/>
    <col min="4625" max="4636" width="10" style="3" customWidth="1"/>
    <col min="4637" max="4864" width="10.88671875" style="3"/>
    <col min="4865" max="4865" width="1.5546875" style="3" customWidth="1"/>
    <col min="4866" max="4866" width="35.109375" style="3" customWidth="1"/>
    <col min="4867" max="4878" width="8.44140625" style="3" customWidth="1"/>
    <col min="4879" max="4879" width="17.109375" style="3" customWidth="1"/>
    <col min="4880" max="4880" width="1.5546875" style="3" customWidth="1"/>
    <col min="4881" max="4892" width="10" style="3" customWidth="1"/>
    <col min="4893" max="5120" width="10.88671875" style="3"/>
    <col min="5121" max="5121" width="1.5546875" style="3" customWidth="1"/>
    <col min="5122" max="5122" width="35.109375" style="3" customWidth="1"/>
    <col min="5123" max="5134" width="8.44140625" style="3" customWidth="1"/>
    <col min="5135" max="5135" width="17.109375" style="3" customWidth="1"/>
    <col min="5136" max="5136" width="1.5546875" style="3" customWidth="1"/>
    <col min="5137" max="5148" width="10" style="3" customWidth="1"/>
    <col min="5149" max="5376" width="10.88671875" style="3"/>
    <col min="5377" max="5377" width="1.5546875" style="3" customWidth="1"/>
    <col min="5378" max="5378" width="35.109375" style="3" customWidth="1"/>
    <col min="5379" max="5390" width="8.44140625" style="3" customWidth="1"/>
    <col min="5391" max="5391" width="17.109375" style="3" customWidth="1"/>
    <col min="5392" max="5392" width="1.5546875" style="3" customWidth="1"/>
    <col min="5393" max="5404" width="10" style="3" customWidth="1"/>
    <col min="5405" max="5632" width="10.88671875" style="3"/>
    <col min="5633" max="5633" width="1.5546875" style="3" customWidth="1"/>
    <col min="5634" max="5634" width="35.109375" style="3" customWidth="1"/>
    <col min="5635" max="5646" width="8.44140625" style="3" customWidth="1"/>
    <col min="5647" max="5647" width="17.109375" style="3" customWidth="1"/>
    <col min="5648" max="5648" width="1.5546875" style="3" customWidth="1"/>
    <col min="5649" max="5660" width="10" style="3" customWidth="1"/>
    <col min="5661" max="5888" width="10.88671875" style="3"/>
    <col min="5889" max="5889" width="1.5546875" style="3" customWidth="1"/>
    <col min="5890" max="5890" width="35.109375" style="3" customWidth="1"/>
    <col min="5891" max="5902" width="8.44140625" style="3" customWidth="1"/>
    <col min="5903" max="5903" width="17.109375" style="3" customWidth="1"/>
    <col min="5904" max="5904" width="1.5546875" style="3" customWidth="1"/>
    <col min="5905" max="5916" width="10" style="3" customWidth="1"/>
    <col min="5917" max="6144" width="10.88671875" style="3"/>
    <col min="6145" max="6145" width="1.5546875" style="3" customWidth="1"/>
    <col min="6146" max="6146" width="35.109375" style="3" customWidth="1"/>
    <col min="6147" max="6158" width="8.44140625" style="3" customWidth="1"/>
    <col min="6159" max="6159" width="17.109375" style="3" customWidth="1"/>
    <col min="6160" max="6160" width="1.5546875" style="3" customWidth="1"/>
    <col min="6161" max="6172" width="10" style="3" customWidth="1"/>
    <col min="6173" max="6400" width="10.88671875" style="3"/>
    <col min="6401" max="6401" width="1.5546875" style="3" customWidth="1"/>
    <col min="6402" max="6402" width="35.109375" style="3" customWidth="1"/>
    <col min="6403" max="6414" width="8.44140625" style="3" customWidth="1"/>
    <col min="6415" max="6415" width="17.109375" style="3" customWidth="1"/>
    <col min="6416" max="6416" width="1.5546875" style="3" customWidth="1"/>
    <col min="6417" max="6428" width="10" style="3" customWidth="1"/>
    <col min="6429" max="6656" width="10.88671875" style="3"/>
    <col min="6657" max="6657" width="1.5546875" style="3" customWidth="1"/>
    <col min="6658" max="6658" width="35.109375" style="3" customWidth="1"/>
    <col min="6659" max="6670" width="8.44140625" style="3" customWidth="1"/>
    <col min="6671" max="6671" width="17.109375" style="3" customWidth="1"/>
    <col min="6672" max="6672" width="1.5546875" style="3" customWidth="1"/>
    <col min="6673" max="6684" width="10" style="3" customWidth="1"/>
    <col min="6685" max="6912" width="10.88671875" style="3"/>
    <col min="6913" max="6913" width="1.5546875" style="3" customWidth="1"/>
    <col min="6914" max="6914" width="35.109375" style="3" customWidth="1"/>
    <col min="6915" max="6926" width="8.44140625" style="3" customWidth="1"/>
    <col min="6927" max="6927" width="17.109375" style="3" customWidth="1"/>
    <col min="6928" max="6928" width="1.5546875" style="3" customWidth="1"/>
    <col min="6929" max="6940" width="10" style="3" customWidth="1"/>
    <col min="6941" max="7168" width="10.88671875" style="3"/>
    <col min="7169" max="7169" width="1.5546875" style="3" customWidth="1"/>
    <col min="7170" max="7170" width="35.109375" style="3" customWidth="1"/>
    <col min="7171" max="7182" width="8.44140625" style="3" customWidth="1"/>
    <col min="7183" max="7183" width="17.109375" style="3" customWidth="1"/>
    <col min="7184" max="7184" width="1.5546875" style="3" customWidth="1"/>
    <col min="7185" max="7196" width="10" style="3" customWidth="1"/>
    <col min="7197" max="7424" width="10.88671875" style="3"/>
    <col min="7425" max="7425" width="1.5546875" style="3" customWidth="1"/>
    <col min="7426" max="7426" width="35.109375" style="3" customWidth="1"/>
    <col min="7427" max="7438" width="8.44140625" style="3" customWidth="1"/>
    <col min="7439" max="7439" width="17.109375" style="3" customWidth="1"/>
    <col min="7440" max="7440" width="1.5546875" style="3" customWidth="1"/>
    <col min="7441" max="7452" width="10" style="3" customWidth="1"/>
    <col min="7453" max="7680" width="10.88671875" style="3"/>
    <col min="7681" max="7681" width="1.5546875" style="3" customWidth="1"/>
    <col min="7682" max="7682" width="35.109375" style="3" customWidth="1"/>
    <col min="7683" max="7694" width="8.44140625" style="3" customWidth="1"/>
    <col min="7695" max="7695" width="17.109375" style="3" customWidth="1"/>
    <col min="7696" max="7696" width="1.5546875" style="3" customWidth="1"/>
    <col min="7697" max="7708" width="10" style="3" customWidth="1"/>
    <col min="7709" max="7936" width="10.88671875" style="3"/>
    <col min="7937" max="7937" width="1.5546875" style="3" customWidth="1"/>
    <col min="7938" max="7938" width="35.109375" style="3" customWidth="1"/>
    <col min="7939" max="7950" width="8.44140625" style="3" customWidth="1"/>
    <col min="7951" max="7951" width="17.109375" style="3" customWidth="1"/>
    <col min="7952" max="7952" width="1.5546875" style="3" customWidth="1"/>
    <col min="7953" max="7964" width="10" style="3" customWidth="1"/>
    <col min="7965" max="8192" width="10.88671875" style="3"/>
    <col min="8193" max="8193" width="1.5546875" style="3" customWidth="1"/>
    <col min="8194" max="8194" width="35.109375" style="3" customWidth="1"/>
    <col min="8195" max="8206" width="8.44140625" style="3" customWidth="1"/>
    <col min="8207" max="8207" width="17.109375" style="3" customWidth="1"/>
    <col min="8208" max="8208" width="1.5546875" style="3" customWidth="1"/>
    <col min="8209" max="8220" width="10" style="3" customWidth="1"/>
    <col min="8221" max="8448" width="10.88671875" style="3"/>
    <col min="8449" max="8449" width="1.5546875" style="3" customWidth="1"/>
    <col min="8450" max="8450" width="35.109375" style="3" customWidth="1"/>
    <col min="8451" max="8462" width="8.44140625" style="3" customWidth="1"/>
    <col min="8463" max="8463" width="17.109375" style="3" customWidth="1"/>
    <col min="8464" max="8464" width="1.5546875" style="3" customWidth="1"/>
    <col min="8465" max="8476" width="10" style="3" customWidth="1"/>
    <col min="8477" max="8704" width="10.88671875" style="3"/>
    <col min="8705" max="8705" width="1.5546875" style="3" customWidth="1"/>
    <col min="8706" max="8706" width="35.109375" style="3" customWidth="1"/>
    <col min="8707" max="8718" width="8.44140625" style="3" customWidth="1"/>
    <col min="8719" max="8719" width="17.109375" style="3" customWidth="1"/>
    <col min="8720" max="8720" width="1.5546875" style="3" customWidth="1"/>
    <col min="8721" max="8732" width="10" style="3" customWidth="1"/>
    <col min="8733" max="8960" width="10.88671875" style="3"/>
    <col min="8961" max="8961" width="1.5546875" style="3" customWidth="1"/>
    <col min="8962" max="8962" width="35.109375" style="3" customWidth="1"/>
    <col min="8963" max="8974" width="8.44140625" style="3" customWidth="1"/>
    <col min="8975" max="8975" width="17.109375" style="3" customWidth="1"/>
    <col min="8976" max="8976" width="1.5546875" style="3" customWidth="1"/>
    <col min="8977" max="8988" width="10" style="3" customWidth="1"/>
    <col min="8989" max="9216" width="10.88671875" style="3"/>
    <col min="9217" max="9217" width="1.5546875" style="3" customWidth="1"/>
    <col min="9218" max="9218" width="35.109375" style="3" customWidth="1"/>
    <col min="9219" max="9230" width="8.44140625" style="3" customWidth="1"/>
    <col min="9231" max="9231" width="17.109375" style="3" customWidth="1"/>
    <col min="9232" max="9232" width="1.5546875" style="3" customWidth="1"/>
    <col min="9233" max="9244" width="10" style="3" customWidth="1"/>
    <col min="9245" max="9472" width="10.88671875" style="3"/>
    <col min="9473" max="9473" width="1.5546875" style="3" customWidth="1"/>
    <col min="9474" max="9474" width="35.109375" style="3" customWidth="1"/>
    <col min="9475" max="9486" width="8.44140625" style="3" customWidth="1"/>
    <col min="9487" max="9487" width="17.109375" style="3" customWidth="1"/>
    <col min="9488" max="9488" width="1.5546875" style="3" customWidth="1"/>
    <col min="9489" max="9500" width="10" style="3" customWidth="1"/>
    <col min="9501" max="9728" width="10.88671875" style="3"/>
    <col min="9729" max="9729" width="1.5546875" style="3" customWidth="1"/>
    <col min="9730" max="9730" width="35.109375" style="3" customWidth="1"/>
    <col min="9731" max="9742" width="8.44140625" style="3" customWidth="1"/>
    <col min="9743" max="9743" width="17.109375" style="3" customWidth="1"/>
    <col min="9744" max="9744" width="1.5546875" style="3" customWidth="1"/>
    <col min="9745" max="9756" width="10" style="3" customWidth="1"/>
    <col min="9757" max="9984" width="10.88671875" style="3"/>
    <col min="9985" max="9985" width="1.5546875" style="3" customWidth="1"/>
    <col min="9986" max="9986" width="35.109375" style="3" customWidth="1"/>
    <col min="9987" max="9998" width="8.44140625" style="3" customWidth="1"/>
    <col min="9999" max="9999" width="17.109375" style="3" customWidth="1"/>
    <col min="10000" max="10000" width="1.5546875" style="3" customWidth="1"/>
    <col min="10001" max="10012" width="10" style="3" customWidth="1"/>
    <col min="10013" max="10240" width="10.88671875" style="3"/>
    <col min="10241" max="10241" width="1.5546875" style="3" customWidth="1"/>
    <col min="10242" max="10242" width="35.109375" style="3" customWidth="1"/>
    <col min="10243" max="10254" width="8.44140625" style="3" customWidth="1"/>
    <col min="10255" max="10255" width="17.109375" style="3" customWidth="1"/>
    <col min="10256" max="10256" width="1.5546875" style="3" customWidth="1"/>
    <col min="10257" max="10268" width="10" style="3" customWidth="1"/>
    <col min="10269" max="10496" width="10.88671875" style="3"/>
    <col min="10497" max="10497" width="1.5546875" style="3" customWidth="1"/>
    <col min="10498" max="10498" width="35.109375" style="3" customWidth="1"/>
    <col min="10499" max="10510" width="8.44140625" style="3" customWidth="1"/>
    <col min="10511" max="10511" width="17.109375" style="3" customWidth="1"/>
    <col min="10512" max="10512" width="1.5546875" style="3" customWidth="1"/>
    <col min="10513" max="10524" width="10" style="3" customWidth="1"/>
    <col min="10525" max="10752" width="10.88671875" style="3"/>
    <col min="10753" max="10753" width="1.5546875" style="3" customWidth="1"/>
    <col min="10754" max="10754" width="35.109375" style="3" customWidth="1"/>
    <col min="10755" max="10766" width="8.44140625" style="3" customWidth="1"/>
    <col min="10767" max="10767" width="17.109375" style="3" customWidth="1"/>
    <col min="10768" max="10768" width="1.5546875" style="3" customWidth="1"/>
    <col min="10769" max="10780" width="10" style="3" customWidth="1"/>
    <col min="10781" max="11008" width="10.88671875" style="3"/>
    <col min="11009" max="11009" width="1.5546875" style="3" customWidth="1"/>
    <col min="11010" max="11010" width="35.109375" style="3" customWidth="1"/>
    <col min="11011" max="11022" width="8.44140625" style="3" customWidth="1"/>
    <col min="11023" max="11023" width="17.109375" style="3" customWidth="1"/>
    <col min="11024" max="11024" width="1.5546875" style="3" customWidth="1"/>
    <col min="11025" max="11036" width="10" style="3" customWidth="1"/>
    <col min="11037" max="11264" width="10.88671875" style="3"/>
    <col min="11265" max="11265" width="1.5546875" style="3" customWidth="1"/>
    <col min="11266" max="11266" width="35.109375" style="3" customWidth="1"/>
    <col min="11267" max="11278" width="8.44140625" style="3" customWidth="1"/>
    <col min="11279" max="11279" width="17.109375" style="3" customWidth="1"/>
    <col min="11280" max="11280" width="1.5546875" style="3" customWidth="1"/>
    <col min="11281" max="11292" width="10" style="3" customWidth="1"/>
    <col min="11293" max="11520" width="10.88671875" style="3"/>
    <col min="11521" max="11521" width="1.5546875" style="3" customWidth="1"/>
    <col min="11522" max="11522" width="35.109375" style="3" customWidth="1"/>
    <col min="11523" max="11534" width="8.44140625" style="3" customWidth="1"/>
    <col min="11535" max="11535" width="17.109375" style="3" customWidth="1"/>
    <col min="11536" max="11536" width="1.5546875" style="3" customWidth="1"/>
    <col min="11537" max="11548" width="10" style="3" customWidth="1"/>
    <col min="11549" max="11776" width="10.88671875" style="3"/>
    <col min="11777" max="11777" width="1.5546875" style="3" customWidth="1"/>
    <col min="11778" max="11778" width="35.109375" style="3" customWidth="1"/>
    <col min="11779" max="11790" width="8.44140625" style="3" customWidth="1"/>
    <col min="11791" max="11791" width="17.109375" style="3" customWidth="1"/>
    <col min="11792" max="11792" width="1.5546875" style="3" customWidth="1"/>
    <col min="11793" max="11804" width="10" style="3" customWidth="1"/>
    <col min="11805" max="12032" width="10.88671875" style="3"/>
    <col min="12033" max="12033" width="1.5546875" style="3" customWidth="1"/>
    <col min="12034" max="12034" width="35.109375" style="3" customWidth="1"/>
    <col min="12035" max="12046" width="8.44140625" style="3" customWidth="1"/>
    <col min="12047" max="12047" width="17.109375" style="3" customWidth="1"/>
    <col min="12048" max="12048" width="1.5546875" style="3" customWidth="1"/>
    <col min="12049" max="12060" width="10" style="3" customWidth="1"/>
    <col min="12061" max="12288" width="10.88671875" style="3"/>
    <col min="12289" max="12289" width="1.5546875" style="3" customWidth="1"/>
    <col min="12290" max="12290" width="35.109375" style="3" customWidth="1"/>
    <col min="12291" max="12302" width="8.44140625" style="3" customWidth="1"/>
    <col min="12303" max="12303" width="17.109375" style="3" customWidth="1"/>
    <col min="12304" max="12304" width="1.5546875" style="3" customWidth="1"/>
    <col min="12305" max="12316" width="10" style="3" customWidth="1"/>
    <col min="12317" max="12544" width="10.88671875" style="3"/>
    <col min="12545" max="12545" width="1.5546875" style="3" customWidth="1"/>
    <col min="12546" max="12546" width="35.109375" style="3" customWidth="1"/>
    <col min="12547" max="12558" width="8.44140625" style="3" customWidth="1"/>
    <col min="12559" max="12559" width="17.109375" style="3" customWidth="1"/>
    <col min="12560" max="12560" width="1.5546875" style="3" customWidth="1"/>
    <col min="12561" max="12572" width="10" style="3" customWidth="1"/>
    <col min="12573" max="12800" width="10.88671875" style="3"/>
    <col min="12801" max="12801" width="1.5546875" style="3" customWidth="1"/>
    <col min="12802" max="12802" width="35.109375" style="3" customWidth="1"/>
    <col min="12803" max="12814" width="8.44140625" style="3" customWidth="1"/>
    <col min="12815" max="12815" width="17.109375" style="3" customWidth="1"/>
    <col min="12816" max="12816" width="1.5546875" style="3" customWidth="1"/>
    <col min="12817" max="12828" width="10" style="3" customWidth="1"/>
    <col min="12829" max="13056" width="10.88671875" style="3"/>
    <col min="13057" max="13057" width="1.5546875" style="3" customWidth="1"/>
    <col min="13058" max="13058" width="35.109375" style="3" customWidth="1"/>
    <col min="13059" max="13070" width="8.44140625" style="3" customWidth="1"/>
    <col min="13071" max="13071" width="17.109375" style="3" customWidth="1"/>
    <col min="13072" max="13072" width="1.5546875" style="3" customWidth="1"/>
    <col min="13073" max="13084" width="10" style="3" customWidth="1"/>
    <col min="13085" max="13312" width="10.88671875" style="3"/>
    <col min="13313" max="13313" width="1.5546875" style="3" customWidth="1"/>
    <col min="13314" max="13314" width="35.109375" style="3" customWidth="1"/>
    <col min="13315" max="13326" width="8.44140625" style="3" customWidth="1"/>
    <col min="13327" max="13327" width="17.109375" style="3" customWidth="1"/>
    <col min="13328" max="13328" width="1.5546875" style="3" customWidth="1"/>
    <col min="13329" max="13340" width="10" style="3" customWidth="1"/>
    <col min="13341" max="13568" width="10.88671875" style="3"/>
    <col min="13569" max="13569" width="1.5546875" style="3" customWidth="1"/>
    <col min="13570" max="13570" width="35.109375" style="3" customWidth="1"/>
    <col min="13571" max="13582" width="8.44140625" style="3" customWidth="1"/>
    <col min="13583" max="13583" width="17.109375" style="3" customWidth="1"/>
    <col min="13584" max="13584" width="1.5546875" style="3" customWidth="1"/>
    <col min="13585" max="13596" width="10" style="3" customWidth="1"/>
    <col min="13597" max="13824" width="10.88671875" style="3"/>
    <col min="13825" max="13825" width="1.5546875" style="3" customWidth="1"/>
    <col min="13826" max="13826" width="35.109375" style="3" customWidth="1"/>
    <col min="13827" max="13838" width="8.44140625" style="3" customWidth="1"/>
    <col min="13839" max="13839" width="17.109375" style="3" customWidth="1"/>
    <col min="13840" max="13840" width="1.5546875" style="3" customWidth="1"/>
    <col min="13841" max="13852" width="10" style="3" customWidth="1"/>
    <col min="13853" max="14080" width="10.88671875" style="3"/>
    <col min="14081" max="14081" width="1.5546875" style="3" customWidth="1"/>
    <col min="14082" max="14082" width="35.109375" style="3" customWidth="1"/>
    <col min="14083" max="14094" width="8.44140625" style="3" customWidth="1"/>
    <col min="14095" max="14095" width="17.109375" style="3" customWidth="1"/>
    <col min="14096" max="14096" width="1.5546875" style="3" customWidth="1"/>
    <col min="14097" max="14108" width="10" style="3" customWidth="1"/>
    <col min="14109" max="14336" width="10.88671875" style="3"/>
    <col min="14337" max="14337" width="1.5546875" style="3" customWidth="1"/>
    <col min="14338" max="14338" width="35.109375" style="3" customWidth="1"/>
    <col min="14339" max="14350" width="8.44140625" style="3" customWidth="1"/>
    <col min="14351" max="14351" width="17.109375" style="3" customWidth="1"/>
    <col min="14352" max="14352" width="1.5546875" style="3" customWidth="1"/>
    <col min="14353" max="14364" width="10" style="3" customWidth="1"/>
    <col min="14365" max="14592" width="10.88671875" style="3"/>
    <col min="14593" max="14593" width="1.5546875" style="3" customWidth="1"/>
    <col min="14594" max="14594" width="35.109375" style="3" customWidth="1"/>
    <col min="14595" max="14606" width="8.44140625" style="3" customWidth="1"/>
    <col min="14607" max="14607" width="17.109375" style="3" customWidth="1"/>
    <col min="14608" max="14608" width="1.5546875" style="3" customWidth="1"/>
    <col min="14609" max="14620" width="10" style="3" customWidth="1"/>
    <col min="14621" max="14848" width="10.88671875" style="3"/>
    <col min="14849" max="14849" width="1.5546875" style="3" customWidth="1"/>
    <col min="14850" max="14850" width="35.109375" style="3" customWidth="1"/>
    <col min="14851" max="14862" width="8.44140625" style="3" customWidth="1"/>
    <col min="14863" max="14863" width="17.109375" style="3" customWidth="1"/>
    <col min="14864" max="14864" width="1.5546875" style="3" customWidth="1"/>
    <col min="14865" max="14876" width="10" style="3" customWidth="1"/>
    <col min="14877" max="15104" width="10.88671875" style="3"/>
    <col min="15105" max="15105" width="1.5546875" style="3" customWidth="1"/>
    <col min="15106" max="15106" width="35.109375" style="3" customWidth="1"/>
    <col min="15107" max="15118" width="8.44140625" style="3" customWidth="1"/>
    <col min="15119" max="15119" width="17.109375" style="3" customWidth="1"/>
    <col min="15120" max="15120" width="1.5546875" style="3" customWidth="1"/>
    <col min="15121" max="15132" width="10" style="3" customWidth="1"/>
    <col min="15133" max="15360" width="10.88671875" style="3"/>
    <col min="15361" max="15361" width="1.5546875" style="3" customWidth="1"/>
    <col min="15362" max="15362" width="35.109375" style="3" customWidth="1"/>
    <col min="15363" max="15374" width="8.44140625" style="3" customWidth="1"/>
    <col min="15375" max="15375" width="17.109375" style="3" customWidth="1"/>
    <col min="15376" max="15376" width="1.5546875" style="3" customWidth="1"/>
    <col min="15377" max="15388" width="10" style="3" customWidth="1"/>
    <col min="15389" max="15616" width="10.88671875" style="3"/>
    <col min="15617" max="15617" width="1.5546875" style="3" customWidth="1"/>
    <col min="15618" max="15618" width="35.109375" style="3" customWidth="1"/>
    <col min="15619" max="15630" width="8.44140625" style="3" customWidth="1"/>
    <col min="15631" max="15631" width="17.109375" style="3" customWidth="1"/>
    <col min="15632" max="15632" width="1.5546875" style="3" customWidth="1"/>
    <col min="15633" max="15644" width="10" style="3" customWidth="1"/>
    <col min="15645" max="15872" width="10.88671875" style="3"/>
    <col min="15873" max="15873" width="1.5546875" style="3" customWidth="1"/>
    <col min="15874" max="15874" width="35.109375" style="3" customWidth="1"/>
    <col min="15875" max="15886" width="8.44140625" style="3" customWidth="1"/>
    <col min="15887" max="15887" width="17.109375" style="3" customWidth="1"/>
    <col min="15888" max="15888" width="1.5546875" style="3" customWidth="1"/>
    <col min="15889" max="15900" width="10" style="3" customWidth="1"/>
    <col min="15901" max="16128" width="10.88671875" style="3"/>
    <col min="16129" max="16129" width="1.5546875" style="3" customWidth="1"/>
    <col min="16130" max="16130" width="35.109375" style="3" customWidth="1"/>
    <col min="16131" max="16142" width="8.44140625" style="3" customWidth="1"/>
    <col min="16143" max="16143" width="17.109375" style="3" customWidth="1"/>
    <col min="16144" max="16144" width="1.5546875" style="3" customWidth="1"/>
    <col min="16145" max="16156" width="10" style="3" customWidth="1"/>
    <col min="16157" max="16384" width="10.88671875" style="3"/>
  </cols>
  <sheetData>
    <row r="1" spans="1:30" ht="24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0" ht="24"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30" ht="24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0" s="21" customFormat="1" ht="24.6">
      <c r="A5" s="43" t="s">
        <v>84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0" ht="24"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0" s="21" customFormat="1" ht="48" customHeight="1">
      <c r="B7" s="15" t="s">
        <v>61</v>
      </c>
      <c r="C7" s="16">
        <v>45658</v>
      </c>
      <c r="D7" s="16">
        <v>45689</v>
      </c>
      <c r="E7" s="16">
        <v>45717</v>
      </c>
      <c r="F7" s="16">
        <v>45748</v>
      </c>
      <c r="G7" s="16">
        <v>45778</v>
      </c>
      <c r="H7" s="16">
        <v>45809</v>
      </c>
      <c r="I7" s="16">
        <v>45839</v>
      </c>
      <c r="J7" s="16">
        <v>45870</v>
      </c>
      <c r="K7" s="16">
        <v>45901</v>
      </c>
      <c r="L7" s="16">
        <v>45931</v>
      </c>
      <c r="M7" s="16">
        <v>45962</v>
      </c>
      <c r="N7" s="16">
        <v>45992</v>
      </c>
      <c r="O7" s="17" t="s">
        <v>3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30" s="21" customFormat="1" ht="16.5" customHeight="1">
      <c r="B8" s="18" t="s">
        <v>4</v>
      </c>
      <c r="C8" s="19">
        <v>0.54847875200547158</v>
      </c>
      <c r="D8" s="19">
        <v>0.59676668058723381</v>
      </c>
      <c r="E8" s="19" t="s">
        <v>133</v>
      </c>
      <c r="F8" s="19" t="s">
        <v>133</v>
      </c>
      <c r="G8" s="19" t="s">
        <v>133</v>
      </c>
      <c r="H8" s="19" t="s">
        <v>133</v>
      </c>
      <c r="I8" s="19" t="s">
        <v>133</v>
      </c>
      <c r="J8" s="19" t="s">
        <v>133</v>
      </c>
      <c r="K8" s="19" t="s">
        <v>133</v>
      </c>
      <c r="L8" s="19" t="s">
        <v>133</v>
      </c>
      <c r="M8" s="19" t="s">
        <v>133</v>
      </c>
      <c r="N8" s="19" t="s">
        <v>133</v>
      </c>
      <c r="O8" s="19">
        <v>0.57143184355942389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0" s="21" customFormat="1" ht="16.5" customHeight="1">
      <c r="B9" s="18" t="s">
        <v>5</v>
      </c>
      <c r="C9" s="20">
        <v>65.344254105809156</v>
      </c>
      <c r="D9" s="20">
        <v>64.613604285301918</v>
      </c>
      <c r="E9" s="20" t="s">
        <v>133</v>
      </c>
      <c r="F9" s="20" t="s">
        <v>133</v>
      </c>
      <c r="G9" s="20" t="s">
        <v>133</v>
      </c>
      <c r="H9" s="20" t="s">
        <v>133</v>
      </c>
      <c r="I9" s="20" t="s">
        <v>133</v>
      </c>
      <c r="J9" s="20" t="s">
        <v>133</v>
      </c>
      <c r="K9" s="20" t="s">
        <v>133</v>
      </c>
      <c r="L9" s="20" t="s">
        <v>133</v>
      </c>
      <c r="M9" s="20" t="s">
        <v>133</v>
      </c>
      <c r="N9" s="20" t="s">
        <v>133</v>
      </c>
      <c r="O9" s="46">
        <v>64.981550373964041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2"/>
      <c r="AC9" s="22"/>
      <c r="AD9" s="22"/>
    </row>
    <row r="10" spans="1:30" s="21" customFormat="1" ht="16.5" customHeight="1">
      <c r="B10" s="18" t="s">
        <v>6</v>
      </c>
      <c r="C10" s="20">
        <v>35.839934942682618</v>
      </c>
      <c r="D10" s="20">
        <v>38.559246150116692</v>
      </c>
      <c r="E10" s="20" t="s">
        <v>133</v>
      </c>
      <c r="F10" s="20" t="s">
        <v>133</v>
      </c>
      <c r="G10" s="20" t="s">
        <v>133</v>
      </c>
      <c r="H10" s="20" t="s">
        <v>133</v>
      </c>
      <c r="I10" s="20" t="s">
        <v>133</v>
      </c>
      <c r="J10" s="20" t="s">
        <v>133</v>
      </c>
      <c r="K10" s="20" t="s">
        <v>133</v>
      </c>
      <c r="L10" s="20" t="s">
        <v>133</v>
      </c>
      <c r="M10" s="20" t="s">
        <v>133</v>
      </c>
      <c r="N10" s="20" t="s">
        <v>133</v>
      </c>
      <c r="O10" s="46">
        <v>37.132527127543845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2"/>
    </row>
    <row r="11" spans="1:30" s="21" customFormat="1" ht="6" customHeight="1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30" s="21" customFormat="1" ht="6" customHeight="1">
      <c r="C12" s="23"/>
      <c r="D12" s="23"/>
      <c r="E12" s="23"/>
      <c r="F12" s="23"/>
      <c r="G12" s="23"/>
      <c r="H12" s="23"/>
      <c r="I12" s="23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30" s="21" customFormat="1" ht="16.5" customHeight="1">
      <c r="B13" s="24" t="s">
        <v>132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30" s="21" customFormat="1" ht="16.5" customHeight="1">
      <c r="B14" s="25" t="s">
        <v>7</v>
      </c>
      <c r="C14" s="26">
        <v>-1.2655836672534004</v>
      </c>
      <c r="D14" s="26">
        <v>3.6853722362503394</v>
      </c>
      <c r="E14" s="26" t="s">
        <v>133</v>
      </c>
      <c r="F14" s="26" t="s">
        <v>133</v>
      </c>
      <c r="G14" s="26" t="s">
        <v>133</v>
      </c>
      <c r="H14" s="26" t="s">
        <v>133</v>
      </c>
      <c r="I14" s="26" t="s">
        <v>133</v>
      </c>
      <c r="J14" s="26" t="s">
        <v>133</v>
      </c>
      <c r="K14" s="26" t="s">
        <v>133</v>
      </c>
      <c r="L14" s="26" t="s">
        <v>133</v>
      </c>
      <c r="M14" s="26" t="s">
        <v>133</v>
      </c>
      <c r="N14" s="26" t="s">
        <v>133</v>
      </c>
      <c r="O14" s="26">
        <v>1.088810842597665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30" s="21" customFormat="1" ht="16.5" customHeight="1">
      <c r="B15" s="25" t="s">
        <v>8</v>
      </c>
      <c r="C15" s="47">
        <v>-3.6840358730187428E-2</v>
      </c>
      <c r="D15" s="47">
        <v>-4.8754493377952568E-2</v>
      </c>
      <c r="E15" s="47" t="s">
        <v>133</v>
      </c>
      <c r="F15" s="47" t="s">
        <v>133</v>
      </c>
      <c r="G15" s="47" t="s">
        <v>133</v>
      </c>
      <c r="H15" s="47" t="s">
        <v>133</v>
      </c>
      <c r="I15" s="47" t="s">
        <v>133</v>
      </c>
      <c r="J15" s="47" t="s">
        <v>133</v>
      </c>
      <c r="K15" s="47" t="s">
        <v>133</v>
      </c>
      <c r="L15" s="47" t="s">
        <v>133</v>
      </c>
      <c r="M15" s="47" t="s">
        <v>133</v>
      </c>
      <c r="N15" s="47" t="s">
        <v>133</v>
      </c>
      <c r="O15" s="47">
        <v>-4.2742960225587656E-2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30" s="21" customFormat="1" ht="16.5" customHeight="1">
      <c r="B16" s="25" t="s">
        <v>9</v>
      </c>
      <c r="C16" s="47">
        <v>-5.8563473568296165E-2</v>
      </c>
      <c r="D16" s="47">
        <v>1.3856913064184351E-2</v>
      </c>
      <c r="E16" s="47" t="s">
        <v>133</v>
      </c>
      <c r="F16" s="47" t="s">
        <v>133</v>
      </c>
      <c r="G16" s="47" t="s">
        <v>133</v>
      </c>
      <c r="H16" s="47" t="s">
        <v>133</v>
      </c>
      <c r="I16" s="47" t="s">
        <v>133</v>
      </c>
      <c r="J16" s="47" t="s">
        <v>133</v>
      </c>
      <c r="K16" s="47" t="s">
        <v>133</v>
      </c>
      <c r="L16" s="47" t="s">
        <v>133</v>
      </c>
      <c r="M16" s="47" t="s">
        <v>133</v>
      </c>
      <c r="N16" s="47" t="s">
        <v>133</v>
      </c>
      <c r="O16" s="47">
        <v>-2.4149016903552201E-2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2:30" s="21" customFormat="1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179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2:30" ht="13.5" customHeight="1">
      <c r="B18" s="3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30">
      <c r="C19" s="13"/>
      <c r="O19" s="14"/>
    </row>
    <row r="20" spans="2:30" s="21" customFormat="1" ht="48" customHeight="1">
      <c r="B20" s="15" t="s">
        <v>62</v>
      </c>
      <c r="C20" s="16">
        <v>45658</v>
      </c>
      <c r="D20" s="16">
        <v>45689</v>
      </c>
      <c r="E20" s="16">
        <v>45717</v>
      </c>
      <c r="F20" s="16">
        <v>45748</v>
      </c>
      <c r="G20" s="16">
        <v>45778</v>
      </c>
      <c r="H20" s="16">
        <v>45809</v>
      </c>
      <c r="I20" s="16">
        <v>45839</v>
      </c>
      <c r="J20" s="16">
        <v>45870</v>
      </c>
      <c r="K20" s="16">
        <v>45901</v>
      </c>
      <c r="L20" s="16">
        <v>45931</v>
      </c>
      <c r="M20" s="16">
        <v>45962</v>
      </c>
      <c r="N20" s="16">
        <v>45992</v>
      </c>
      <c r="O20" s="17" t="s">
        <v>3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2:30" s="21" customFormat="1" ht="16.5" customHeight="1">
      <c r="B21" s="18" t="s">
        <v>4</v>
      </c>
      <c r="C21" s="19">
        <v>0.53845252406117927</v>
      </c>
      <c r="D21" s="19">
        <v>0.54374250913419064</v>
      </c>
      <c r="E21" s="19" t="s">
        <v>133</v>
      </c>
      <c r="F21" s="19" t="s">
        <v>133</v>
      </c>
      <c r="G21" s="19" t="s">
        <v>133</v>
      </c>
      <c r="H21" s="19" t="s">
        <v>133</v>
      </c>
      <c r="I21" s="19" t="s">
        <v>133</v>
      </c>
      <c r="J21" s="19" t="s">
        <v>133</v>
      </c>
      <c r="K21" s="19" t="s">
        <v>133</v>
      </c>
      <c r="L21" s="19" t="s">
        <v>133</v>
      </c>
      <c r="M21" s="19" t="s">
        <v>133</v>
      </c>
      <c r="N21" s="19" t="s">
        <v>133</v>
      </c>
      <c r="O21" s="19">
        <v>0.54097508014262519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2:30" s="21" customFormat="1" ht="16.5" customHeight="1">
      <c r="B22" s="18" t="s">
        <v>5</v>
      </c>
      <c r="C22" s="20">
        <v>91.154378231783653</v>
      </c>
      <c r="D22" s="20">
        <v>86.624919334213942</v>
      </c>
      <c r="E22" s="20" t="s">
        <v>133</v>
      </c>
      <c r="F22" s="20" t="s">
        <v>133</v>
      </c>
      <c r="G22" s="20" t="s">
        <v>133</v>
      </c>
      <c r="H22" s="20" t="s">
        <v>133</v>
      </c>
      <c r="I22" s="20" t="s">
        <v>133</v>
      </c>
      <c r="J22" s="20" t="s">
        <v>133</v>
      </c>
      <c r="K22" s="20" t="s">
        <v>133</v>
      </c>
      <c r="L22" s="20" t="s">
        <v>133</v>
      </c>
      <c r="M22" s="20" t="s">
        <v>133</v>
      </c>
      <c r="N22" s="20" t="s">
        <v>133</v>
      </c>
      <c r="O22" s="46">
        <v>88.983433667648171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2"/>
      <c r="AC22" s="22"/>
      <c r="AD22" s="22"/>
    </row>
    <row r="23" spans="2:30" s="21" customFormat="1" ht="16.5" customHeight="1">
      <c r="B23" s="18" t="s">
        <v>6</v>
      </c>
      <c r="C23" s="20">
        <v>49.082305038131324</v>
      </c>
      <c r="D23" s="20">
        <v>47.10165099233236</v>
      </c>
      <c r="E23" s="20" t="s">
        <v>133</v>
      </c>
      <c r="F23" s="20" t="s">
        <v>133</v>
      </c>
      <c r="G23" s="20" t="s">
        <v>133</v>
      </c>
      <c r="H23" s="20" t="s">
        <v>133</v>
      </c>
      <c r="I23" s="20" t="s">
        <v>133</v>
      </c>
      <c r="J23" s="20" t="s">
        <v>133</v>
      </c>
      <c r="K23" s="20" t="s">
        <v>133</v>
      </c>
      <c r="L23" s="20" t="s">
        <v>133</v>
      </c>
      <c r="M23" s="20" t="s">
        <v>133</v>
      </c>
      <c r="N23" s="20" t="s">
        <v>133</v>
      </c>
      <c r="O23" s="46">
        <v>48.13782015972194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2"/>
    </row>
    <row r="24" spans="2:30" s="21" customFormat="1" ht="6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2:30" s="21" customFormat="1" ht="6" customHeight="1">
      <c r="C25" s="23"/>
      <c r="D25" s="23"/>
      <c r="E25" s="23"/>
      <c r="F25" s="23"/>
      <c r="G25" s="23"/>
      <c r="H25" s="23"/>
      <c r="I25" s="23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2:30" s="21" customFormat="1" ht="16.5" customHeight="1">
      <c r="B26" s="24" t="s">
        <v>132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2:30" s="21" customFormat="1" ht="16.5" customHeight="1">
      <c r="B27" s="25" t="s">
        <v>7</v>
      </c>
      <c r="C27" s="26">
        <v>-4.2930446687130193</v>
      </c>
      <c r="D27" s="26">
        <v>-2.5302450653800546</v>
      </c>
      <c r="E27" s="26" t="s">
        <v>133</v>
      </c>
      <c r="F27" s="26" t="s">
        <v>133</v>
      </c>
      <c r="G27" s="26" t="s">
        <v>133</v>
      </c>
      <c r="H27" s="26" t="s">
        <v>133</v>
      </c>
      <c r="I27" s="26" t="s">
        <v>133</v>
      </c>
      <c r="J27" s="26" t="s">
        <v>133</v>
      </c>
      <c r="K27" s="26" t="s">
        <v>133</v>
      </c>
      <c r="L27" s="26" t="s">
        <v>133</v>
      </c>
      <c r="M27" s="26" t="s">
        <v>133</v>
      </c>
      <c r="N27" s="26" t="s">
        <v>133</v>
      </c>
      <c r="O27" s="26">
        <v>-3.4441740579457591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2:30" s="21" customFormat="1" ht="16.5" customHeight="1">
      <c r="B28" s="25" t="s">
        <v>8</v>
      </c>
      <c r="C28" s="47">
        <v>-5.5067259646782718E-3</v>
      </c>
      <c r="D28" s="47">
        <v>-1.7568025399748555E-2</v>
      </c>
      <c r="E28" s="47" t="s">
        <v>133</v>
      </c>
      <c r="F28" s="47" t="s">
        <v>133</v>
      </c>
      <c r="G28" s="47" t="s">
        <v>133</v>
      </c>
      <c r="H28" s="47" t="s">
        <v>133</v>
      </c>
      <c r="I28" s="47" t="s">
        <v>133</v>
      </c>
      <c r="J28" s="47" t="s">
        <v>133</v>
      </c>
      <c r="K28" s="47" t="s">
        <v>133</v>
      </c>
      <c r="L28" s="47" t="s">
        <v>133</v>
      </c>
      <c r="M28" s="47" t="s">
        <v>133</v>
      </c>
      <c r="N28" s="47" t="s">
        <v>133</v>
      </c>
      <c r="O28" s="47">
        <v>-1.1212825661370052E-2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2:30" s="21" customFormat="1" ht="16.5" customHeight="1">
      <c r="B29" s="25" t="s">
        <v>9</v>
      </c>
      <c r="C29" s="47">
        <v>-7.8942039053967239E-2</v>
      </c>
      <c r="D29" s="47">
        <v>-6.1251632697316039E-2</v>
      </c>
      <c r="E29" s="47" t="s">
        <v>133</v>
      </c>
      <c r="F29" s="47" t="s">
        <v>133</v>
      </c>
      <c r="G29" s="47" t="s">
        <v>133</v>
      </c>
      <c r="H29" s="47" t="s">
        <v>133</v>
      </c>
      <c r="I29" s="47" t="s">
        <v>133</v>
      </c>
      <c r="J29" s="47" t="s">
        <v>133</v>
      </c>
      <c r="K29" s="47" t="s">
        <v>133</v>
      </c>
      <c r="L29" s="47" t="s">
        <v>133</v>
      </c>
      <c r="M29" s="47" t="s">
        <v>133</v>
      </c>
      <c r="N29" s="47" t="s">
        <v>133</v>
      </c>
      <c r="O29" s="47">
        <v>-7.0396968565169971E-2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2:30" s="21" customFormat="1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tr">
        <f>O17</f>
        <v>Source : MKG_destination - Février 2025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2:30">
      <c r="O31" s="14"/>
    </row>
    <row r="32" spans="2:30">
      <c r="O32" s="14"/>
    </row>
    <row r="33" spans="2:30" s="21" customFormat="1" ht="48" customHeight="1">
      <c r="B33" s="15" t="s">
        <v>63</v>
      </c>
      <c r="C33" s="16">
        <v>45658</v>
      </c>
      <c r="D33" s="16">
        <v>45689</v>
      </c>
      <c r="E33" s="16">
        <v>45717</v>
      </c>
      <c r="F33" s="16">
        <v>45748</v>
      </c>
      <c r="G33" s="16">
        <v>45778</v>
      </c>
      <c r="H33" s="16">
        <v>45809</v>
      </c>
      <c r="I33" s="16">
        <v>45839</v>
      </c>
      <c r="J33" s="16">
        <v>45870</v>
      </c>
      <c r="K33" s="16">
        <v>45901</v>
      </c>
      <c r="L33" s="16">
        <v>45931</v>
      </c>
      <c r="M33" s="16">
        <v>45962</v>
      </c>
      <c r="N33" s="16">
        <v>45992</v>
      </c>
      <c r="O33" s="17" t="s">
        <v>3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2:30" s="21" customFormat="1" ht="16.5" customHeight="1">
      <c r="B34" s="18" t="s">
        <v>4</v>
      </c>
      <c r="C34" s="19">
        <v>0.56930529170181066</v>
      </c>
      <c r="D34" s="19">
        <v>0.54096259379793088</v>
      </c>
      <c r="E34" s="19" t="s">
        <v>133</v>
      </c>
      <c r="F34" s="19" t="s">
        <v>133</v>
      </c>
      <c r="G34" s="19" t="s">
        <v>133</v>
      </c>
      <c r="H34" s="19" t="s">
        <v>133</v>
      </c>
      <c r="I34" s="19" t="s">
        <v>133</v>
      </c>
      <c r="J34" s="19" t="s">
        <v>133</v>
      </c>
      <c r="K34" s="19" t="s">
        <v>133</v>
      </c>
      <c r="L34" s="19" t="s">
        <v>133</v>
      </c>
      <c r="M34" s="19" t="s">
        <v>133</v>
      </c>
      <c r="N34" s="19" t="s">
        <v>133</v>
      </c>
      <c r="O34" s="19">
        <v>0.55582422442530699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2:30" s="21" customFormat="1" ht="16.5" customHeight="1">
      <c r="B35" s="18" t="s">
        <v>5</v>
      </c>
      <c r="C35" s="20">
        <v>133.59596032258401</v>
      </c>
      <c r="D35" s="20">
        <v>127.83738617778228</v>
      </c>
      <c r="E35" s="20" t="s">
        <v>133</v>
      </c>
      <c r="F35" s="20" t="s">
        <v>133</v>
      </c>
      <c r="G35" s="20" t="s">
        <v>133</v>
      </c>
      <c r="H35" s="20" t="s">
        <v>133</v>
      </c>
      <c r="I35" s="20" t="s">
        <v>133</v>
      </c>
      <c r="J35" s="20" t="s">
        <v>133</v>
      </c>
      <c r="K35" s="20" t="s">
        <v>133</v>
      </c>
      <c r="L35" s="20" t="s">
        <v>133</v>
      </c>
      <c r="M35" s="20" t="s">
        <v>133</v>
      </c>
      <c r="N35" s="20" t="s">
        <v>133</v>
      </c>
      <c r="O35" s="46">
        <v>130.93015877142631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2"/>
      <c r="AC35" s="22"/>
      <c r="AD35" s="22"/>
    </row>
    <row r="36" spans="2:30" s="21" customFormat="1" ht="16.5" customHeight="1">
      <c r="B36" s="18" t="s">
        <v>6</v>
      </c>
      <c r="C36" s="20">
        <v>76.056887161632204</v>
      </c>
      <c r="D36" s="20">
        <v>69.155244011080867</v>
      </c>
      <c r="E36" s="20" t="s">
        <v>133</v>
      </c>
      <c r="F36" s="20" t="s">
        <v>133</v>
      </c>
      <c r="G36" s="20" t="s">
        <v>133</v>
      </c>
      <c r="H36" s="20" t="s">
        <v>133</v>
      </c>
      <c r="I36" s="20" t="s">
        <v>133</v>
      </c>
      <c r="J36" s="20" t="s">
        <v>133</v>
      </c>
      <c r="K36" s="20" t="s">
        <v>133</v>
      </c>
      <c r="L36" s="20" t="s">
        <v>133</v>
      </c>
      <c r="M36" s="20" t="s">
        <v>133</v>
      </c>
      <c r="N36" s="20" t="s">
        <v>133</v>
      </c>
      <c r="O36" s="46">
        <v>72.774153953010327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2"/>
    </row>
    <row r="37" spans="2:30" s="21" customFormat="1" ht="6" customHeight="1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2:30" s="21" customFormat="1" ht="6" customHeight="1">
      <c r="C38" s="23"/>
      <c r="D38" s="23"/>
      <c r="E38" s="23"/>
      <c r="F38" s="23"/>
      <c r="G38" s="23"/>
      <c r="H38" s="23"/>
      <c r="I38" s="23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2:30" s="21" customFormat="1" ht="16.5" customHeight="1">
      <c r="B39" s="24" t="s">
        <v>132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2:30" s="21" customFormat="1" ht="16.5" customHeight="1">
      <c r="B40" s="25" t="s">
        <v>7</v>
      </c>
      <c r="C40" s="26">
        <v>-0.61156021407117178</v>
      </c>
      <c r="D40" s="26">
        <v>-2.1653207727183044</v>
      </c>
      <c r="E40" s="26" t="s">
        <v>133</v>
      </c>
      <c r="F40" s="26" t="s">
        <v>133</v>
      </c>
      <c r="G40" s="26" t="s">
        <v>133</v>
      </c>
      <c r="H40" s="26" t="s">
        <v>133</v>
      </c>
      <c r="I40" s="26" t="s">
        <v>133</v>
      </c>
      <c r="J40" s="26" t="s">
        <v>133</v>
      </c>
      <c r="K40" s="26" t="s">
        <v>133</v>
      </c>
      <c r="L40" s="26" t="s">
        <v>133</v>
      </c>
      <c r="M40" s="26" t="s">
        <v>133</v>
      </c>
      <c r="N40" s="26" t="s">
        <v>133</v>
      </c>
      <c r="O40" s="26">
        <v>-1.3425763932636614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2:30" s="21" customFormat="1" ht="16.5" customHeight="1">
      <c r="B41" s="25" t="s">
        <v>8</v>
      </c>
      <c r="C41" s="47">
        <v>9.7368766775112192E-3</v>
      </c>
      <c r="D41" s="47">
        <v>2.1593531271915767E-2</v>
      </c>
      <c r="E41" s="47" t="s">
        <v>133</v>
      </c>
      <c r="F41" s="47" t="s">
        <v>133</v>
      </c>
      <c r="G41" s="47" t="s">
        <v>133</v>
      </c>
      <c r="H41" s="47" t="s">
        <v>133</v>
      </c>
      <c r="I41" s="47" t="s">
        <v>133</v>
      </c>
      <c r="J41" s="47" t="s">
        <v>133</v>
      </c>
      <c r="K41" s="47" t="s">
        <v>133</v>
      </c>
      <c r="L41" s="47" t="s">
        <v>133</v>
      </c>
      <c r="M41" s="47" t="s">
        <v>133</v>
      </c>
      <c r="N41" s="47" t="s">
        <v>133</v>
      </c>
      <c r="O41" s="47">
        <v>1.5816742317757981E-2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2:30" s="21" customFormat="1" ht="16.5" customHeight="1">
      <c r="B42" s="25" t="s">
        <v>9</v>
      </c>
      <c r="C42" s="47">
        <v>-9.9465752752692094E-4</v>
      </c>
      <c r="D42" s="47">
        <v>-1.7724200091855491E-2</v>
      </c>
      <c r="E42" s="47" t="s">
        <v>133</v>
      </c>
      <c r="F42" s="47" t="s">
        <v>133</v>
      </c>
      <c r="G42" s="47" t="s">
        <v>133</v>
      </c>
      <c r="H42" s="47" t="s">
        <v>133</v>
      </c>
      <c r="I42" s="47" t="s">
        <v>133</v>
      </c>
      <c r="J42" s="47" t="s">
        <v>133</v>
      </c>
      <c r="K42" s="47" t="s">
        <v>133</v>
      </c>
      <c r="L42" s="47" t="s">
        <v>133</v>
      </c>
      <c r="M42" s="47" t="s">
        <v>133</v>
      </c>
      <c r="N42" s="47" t="s">
        <v>133</v>
      </c>
      <c r="O42" s="47">
        <v>-8.1413008269045628E-3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2:30" s="21" customFormat="1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tr">
        <f>O30</f>
        <v>Source : MKG_destination - Février 2025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2:30">
      <c r="O44" s="14"/>
    </row>
    <row r="46" spans="2:30" s="21" customFormat="1" ht="48" customHeight="1">
      <c r="B46" s="15" t="s">
        <v>64</v>
      </c>
      <c r="C46" s="16">
        <v>45658</v>
      </c>
      <c r="D46" s="16">
        <v>45689</v>
      </c>
      <c r="E46" s="16">
        <v>45717</v>
      </c>
      <c r="F46" s="16">
        <v>45748</v>
      </c>
      <c r="G46" s="16">
        <v>45778</v>
      </c>
      <c r="H46" s="16">
        <v>45809</v>
      </c>
      <c r="I46" s="16">
        <v>45839</v>
      </c>
      <c r="J46" s="16">
        <v>45870</v>
      </c>
      <c r="K46" s="16">
        <v>45901</v>
      </c>
      <c r="L46" s="16">
        <v>45931</v>
      </c>
      <c r="M46" s="16">
        <v>45962</v>
      </c>
      <c r="N46" s="16">
        <v>45992</v>
      </c>
      <c r="O46" s="17" t="s">
        <v>3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2:30" s="21" customFormat="1" ht="16.5" customHeight="1">
      <c r="B47" s="18" t="s">
        <v>4</v>
      </c>
      <c r="C47" s="19">
        <v>0.56629064250325489</v>
      </c>
      <c r="D47" s="19">
        <v>0.57974551159142407</v>
      </c>
      <c r="E47" s="19" t="s">
        <v>133</v>
      </c>
      <c r="F47" s="19" t="s">
        <v>133</v>
      </c>
      <c r="G47" s="19" t="s">
        <v>133</v>
      </c>
      <c r="H47" s="19" t="s">
        <v>133</v>
      </c>
      <c r="I47" s="19" t="s">
        <v>133</v>
      </c>
      <c r="J47" s="19" t="s">
        <v>133</v>
      </c>
      <c r="K47" s="19" t="s">
        <v>133</v>
      </c>
      <c r="L47" s="19" t="s">
        <v>133</v>
      </c>
      <c r="M47" s="19" t="s">
        <v>133</v>
      </c>
      <c r="N47" s="19" t="s">
        <v>133</v>
      </c>
      <c r="O47" s="19">
        <v>0.57267269612188743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2:30" s="21" customFormat="1" ht="16.5" customHeight="1">
      <c r="B48" s="18" t="s">
        <v>5</v>
      </c>
      <c r="C48" s="20">
        <v>188.88999971550581</v>
      </c>
      <c r="D48" s="20">
        <v>183.0009899382809</v>
      </c>
      <c r="E48" s="20" t="s">
        <v>133</v>
      </c>
      <c r="F48" s="20" t="s">
        <v>133</v>
      </c>
      <c r="G48" s="20" t="s">
        <v>133</v>
      </c>
      <c r="H48" s="20" t="s">
        <v>133</v>
      </c>
      <c r="I48" s="20" t="s">
        <v>133</v>
      </c>
      <c r="J48" s="20" t="s">
        <v>133</v>
      </c>
      <c r="K48" s="20" t="s">
        <v>133</v>
      </c>
      <c r="L48" s="20" t="s">
        <v>133</v>
      </c>
      <c r="M48" s="20" t="s">
        <v>133</v>
      </c>
      <c r="N48" s="20" t="s">
        <v>133</v>
      </c>
      <c r="O48" s="46">
        <v>186.06216406676106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2"/>
      <c r="AC48" s="22"/>
      <c r="AD48" s="22"/>
    </row>
    <row r="49" spans="2:30" s="21" customFormat="1" ht="16.5" customHeight="1">
      <c r="B49" s="18" t="s">
        <v>6</v>
      </c>
      <c r="C49" s="20">
        <v>106.96663930133342</v>
      </c>
      <c r="D49" s="20">
        <v>106.0940025335057</v>
      </c>
      <c r="E49" s="20" t="s">
        <v>133</v>
      </c>
      <c r="F49" s="20" t="s">
        <v>133</v>
      </c>
      <c r="G49" s="20" t="s">
        <v>133</v>
      </c>
      <c r="H49" s="20" t="s">
        <v>133</v>
      </c>
      <c r="I49" s="20" t="s">
        <v>133</v>
      </c>
      <c r="J49" s="20" t="s">
        <v>133</v>
      </c>
      <c r="K49" s="20" t="s">
        <v>133</v>
      </c>
      <c r="L49" s="20" t="s">
        <v>133</v>
      </c>
      <c r="M49" s="20" t="s">
        <v>133</v>
      </c>
      <c r="N49" s="20" t="s">
        <v>133</v>
      </c>
      <c r="O49" s="46">
        <v>106.55272114238502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2"/>
    </row>
    <row r="50" spans="2:30" s="21" customFormat="1" ht="6" customHeight="1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2:30" s="21" customFormat="1" ht="6" customHeight="1">
      <c r="C51" s="23"/>
      <c r="D51" s="23"/>
      <c r="E51" s="23"/>
      <c r="F51" s="23"/>
      <c r="G51" s="23"/>
      <c r="H51" s="23"/>
      <c r="I51" s="23"/>
      <c r="J51" s="22"/>
      <c r="K51" s="22"/>
      <c r="L51" s="22"/>
      <c r="M51" s="22"/>
      <c r="N51" s="22"/>
      <c r="O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2:30" s="21" customFormat="1" ht="16.5" customHeight="1">
      <c r="B52" s="24" t="s">
        <v>132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2:30" s="21" customFormat="1" ht="16.5" customHeight="1">
      <c r="B53" s="25" t="s">
        <v>7</v>
      </c>
      <c r="C53" s="26">
        <v>-1.3898703264725865</v>
      </c>
      <c r="D53" s="26">
        <v>2.6268794900734527</v>
      </c>
      <c r="E53" s="26" t="s">
        <v>133</v>
      </c>
      <c r="F53" s="26" t="s">
        <v>133</v>
      </c>
      <c r="G53" s="26" t="s">
        <v>133</v>
      </c>
      <c r="H53" s="26" t="s">
        <v>133</v>
      </c>
      <c r="I53" s="26" t="s">
        <v>133</v>
      </c>
      <c r="J53" s="26" t="s">
        <v>133</v>
      </c>
      <c r="K53" s="26" t="s">
        <v>133</v>
      </c>
      <c r="L53" s="26" t="s">
        <v>133</v>
      </c>
      <c r="M53" s="26" t="s">
        <v>133</v>
      </c>
      <c r="N53" s="26" t="s">
        <v>133</v>
      </c>
      <c r="O53" s="26">
        <v>0.54084389619692974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2:30" s="21" customFormat="1" ht="16.5" customHeight="1">
      <c r="B54" s="25" t="s">
        <v>8</v>
      </c>
      <c r="C54" s="47">
        <v>2.2493235466902073E-2</v>
      </c>
      <c r="D54" s="47">
        <v>7.5543233488439832E-3</v>
      </c>
      <c r="E54" s="47" t="s">
        <v>133</v>
      </c>
      <c r="F54" s="47" t="s">
        <v>133</v>
      </c>
      <c r="G54" s="47" t="s">
        <v>133</v>
      </c>
      <c r="H54" s="47" t="s">
        <v>133</v>
      </c>
      <c r="I54" s="47" t="s">
        <v>133</v>
      </c>
      <c r="J54" s="47" t="s">
        <v>133</v>
      </c>
      <c r="K54" s="47" t="s">
        <v>133</v>
      </c>
      <c r="L54" s="47" t="s">
        <v>133</v>
      </c>
      <c r="M54" s="47" t="s">
        <v>133</v>
      </c>
      <c r="N54" s="47" t="s">
        <v>133</v>
      </c>
      <c r="O54" s="47">
        <v>1.5243695853773609E-2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2:30" s="21" customFormat="1" ht="16.5" customHeight="1">
      <c r="B55" s="25" t="s">
        <v>9</v>
      </c>
      <c r="C55" s="47">
        <v>-2.0010613925702803E-3</v>
      </c>
      <c r="D55" s="47">
        <v>5.5374289524928733E-2</v>
      </c>
      <c r="E55" s="47" t="s">
        <v>133</v>
      </c>
      <c r="F55" s="47" t="s">
        <v>133</v>
      </c>
      <c r="G55" s="47" t="s">
        <v>133</v>
      </c>
      <c r="H55" s="47" t="s">
        <v>133</v>
      </c>
      <c r="I55" s="47" t="s">
        <v>133</v>
      </c>
      <c r="J55" s="47" t="s">
        <v>133</v>
      </c>
      <c r="K55" s="47" t="s">
        <v>133</v>
      </c>
      <c r="L55" s="47" t="s">
        <v>133</v>
      </c>
      <c r="M55" s="47" t="s">
        <v>133</v>
      </c>
      <c r="N55" s="47" t="s">
        <v>133</v>
      </c>
      <c r="O55" s="47">
        <v>2.4923282556521542E-2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2:30" s="21" customForma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tr">
        <f>O43</f>
        <v>Source : MKG_destination - Février 2025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2:30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57"/>
    </row>
    <row r="58" spans="2:30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57"/>
    </row>
    <row r="59" spans="2:30" s="21" customFormat="1" ht="48" customHeight="1">
      <c r="B59" s="15" t="s">
        <v>65</v>
      </c>
      <c r="C59" s="16">
        <v>45658</v>
      </c>
      <c r="D59" s="16">
        <v>45689</v>
      </c>
      <c r="E59" s="16">
        <v>45717</v>
      </c>
      <c r="F59" s="16">
        <v>45748</v>
      </c>
      <c r="G59" s="16">
        <v>45778</v>
      </c>
      <c r="H59" s="16">
        <v>45809</v>
      </c>
      <c r="I59" s="16">
        <v>45839</v>
      </c>
      <c r="J59" s="16">
        <v>45870</v>
      </c>
      <c r="K59" s="16">
        <v>45901</v>
      </c>
      <c r="L59" s="16">
        <v>45931</v>
      </c>
      <c r="M59" s="16">
        <v>45962</v>
      </c>
      <c r="N59" s="16">
        <v>45992</v>
      </c>
      <c r="O59" s="17" t="s">
        <v>3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2:30" s="21" customFormat="1" ht="16.5" customHeight="1">
      <c r="B60" s="18" t="s">
        <v>4</v>
      </c>
      <c r="C60" s="19">
        <v>0.55362463198349876</v>
      </c>
      <c r="D60" s="19">
        <v>0.56351341834492108</v>
      </c>
      <c r="E60" s="19" t="s">
        <v>133</v>
      </c>
      <c r="F60" s="19" t="s">
        <v>133</v>
      </c>
      <c r="G60" s="19" t="s">
        <v>133</v>
      </c>
      <c r="H60" s="19" t="s">
        <v>133</v>
      </c>
      <c r="I60" s="19" t="s">
        <v>133</v>
      </c>
      <c r="J60" s="19" t="s">
        <v>133</v>
      </c>
      <c r="K60" s="19" t="s">
        <v>133</v>
      </c>
      <c r="L60" s="19" t="s">
        <v>133</v>
      </c>
      <c r="M60" s="19" t="s">
        <v>133</v>
      </c>
      <c r="N60" s="19" t="s">
        <v>133</v>
      </c>
      <c r="O60" s="19">
        <v>0.55832912609133167</v>
      </c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2:30" s="21" customFormat="1" ht="16.5" customHeight="1">
      <c r="B61" s="18" t="s">
        <v>5</v>
      </c>
      <c r="C61" s="20">
        <v>108.21720943870167</v>
      </c>
      <c r="D61" s="20">
        <v>103.0648455717369</v>
      </c>
      <c r="E61" s="20" t="s">
        <v>133</v>
      </c>
      <c r="F61" s="20" t="s">
        <v>133</v>
      </c>
      <c r="G61" s="20" t="s">
        <v>133</v>
      </c>
      <c r="H61" s="20" t="s">
        <v>133</v>
      </c>
      <c r="I61" s="20" t="s">
        <v>133</v>
      </c>
      <c r="J61" s="20" t="s">
        <v>133</v>
      </c>
      <c r="K61" s="20" t="s">
        <v>133</v>
      </c>
      <c r="L61" s="20" t="s">
        <v>133</v>
      </c>
      <c r="M61" s="20" t="s">
        <v>133</v>
      </c>
      <c r="N61" s="20" t="s">
        <v>133</v>
      </c>
      <c r="O61" s="46">
        <v>105.74326217194795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2"/>
      <c r="AC61" s="22"/>
      <c r="AD61" s="22"/>
    </row>
    <row r="62" spans="2:30" s="21" customFormat="1" ht="16.5" customHeight="1">
      <c r="B62" s="18" t="s">
        <v>6</v>
      </c>
      <c r="C62" s="20">
        <v>59.911712749782417</v>
      </c>
      <c r="D62" s="20">
        <v>58.078423439320858</v>
      </c>
      <c r="E62" s="20" t="s">
        <v>133</v>
      </c>
      <c r="F62" s="20" t="s">
        <v>133</v>
      </c>
      <c r="G62" s="20" t="s">
        <v>133</v>
      </c>
      <c r="H62" s="20" t="s">
        <v>133</v>
      </c>
      <c r="I62" s="20" t="s">
        <v>133</v>
      </c>
      <c r="J62" s="20" t="s">
        <v>133</v>
      </c>
      <c r="K62" s="20" t="s">
        <v>133</v>
      </c>
      <c r="L62" s="20" t="s">
        <v>133</v>
      </c>
      <c r="M62" s="20" t="s">
        <v>133</v>
      </c>
      <c r="N62" s="20" t="s">
        <v>133</v>
      </c>
      <c r="O62" s="46">
        <v>59.039543158510256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2"/>
    </row>
    <row r="63" spans="2:30" s="21" customFormat="1" ht="6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2:30" s="21" customFormat="1" ht="6" customHeight="1">
      <c r="C64" s="23"/>
      <c r="D64" s="23"/>
      <c r="E64" s="23"/>
      <c r="F64" s="23"/>
      <c r="G64" s="23"/>
      <c r="H64" s="23"/>
      <c r="I64" s="23"/>
      <c r="J64" s="22"/>
      <c r="K64" s="22"/>
      <c r="L64" s="22"/>
      <c r="M64" s="22"/>
      <c r="N64" s="22"/>
      <c r="O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s="21" customFormat="1" ht="16.5" customHeight="1">
      <c r="B65" s="24" t="s">
        <v>132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6.5" customHeight="1">
      <c r="B66" s="25" t="s">
        <v>7</v>
      </c>
      <c r="C66" s="26">
        <v>-1.9919359200118336</v>
      </c>
      <c r="D66" s="26">
        <v>9.4765448997857771E-2</v>
      </c>
      <c r="E66" s="26" t="s">
        <v>133</v>
      </c>
      <c r="F66" s="26" t="s">
        <v>133</v>
      </c>
      <c r="G66" s="26" t="s">
        <v>133</v>
      </c>
      <c r="H66" s="26" t="s">
        <v>133</v>
      </c>
      <c r="I66" s="26" t="s">
        <v>133</v>
      </c>
      <c r="J66" s="26" t="s">
        <v>133</v>
      </c>
      <c r="K66" s="26" t="s">
        <v>133</v>
      </c>
      <c r="L66" s="26" t="s">
        <v>133</v>
      </c>
      <c r="M66" s="26" t="s">
        <v>133</v>
      </c>
      <c r="N66" s="26" t="s">
        <v>133</v>
      </c>
      <c r="O66" s="26">
        <v>-0.99106198614056229</v>
      </c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s="21" customFormat="1" ht="16.5" customHeight="1">
      <c r="B67" s="25" t="s">
        <v>8</v>
      </c>
      <c r="C67" s="47">
        <v>1.1209483895264771E-3</v>
      </c>
      <c r="D67" s="47">
        <v>-1.0458079356357897E-2</v>
      </c>
      <c r="E67" s="47" t="s">
        <v>133</v>
      </c>
      <c r="F67" s="47" t="s">
        <v>133</v>
      </c>
      <c r="G67" s="47" t="s">
        <v>133</v>
      </c>
      <c r="H67" s="47" t="s">
        <v>133</v>
      </c>
      <c r="I67" s="47" t="s">
        <v>133</v>
      </c>
      <c r="J67" s="47" t="s">
        <v>133</v>
      </c>
      <c r="K67" s="47" t="s">
        <v>133</v>
      </c>
      <c r="L67" s="47" t="s">
        <v>133</v>
      </c>
      <c r="M67" s="47" t="s">
        <v>133</v>
      </c>
      <c r="N67" s="47" t="s">
        <v>133</v>
      </c>
      <c r="O67" s="47">
        <v>-4.3988549516772446E-3</v>
      </c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 s="21" customFormat="1" ht="16.5" customHeight="1">
      <c r="B68" s="25" t="s">
        <v>9</v>
      </c>
      <c r="C68" s="47">
        <v>-3.3648290030320993E-2</v>
      </c>
      <c r="D68" s="47">
        <v>-8.791174072797725E-3</v>
      </c>
      <c r="E68" s="47" t="s">
        <v>133</v>
      </c>
      <c r="F68" s="47" t="s">
        <v>133</v>
      </c>
      <c r="G68" s="47" t="s">
        <v>133</v>
      </c>
      <c r="H68" s="47" t="s">
        <v>133</v>
      </c>
      <c r="I68" s="47" t="s">
        <v>133</v>
      </c>
      <c r="J68" s="47" t="s">
        <v>133</v>
      </c>
      <c r="K68" s="47" t="s">
        <v>133</v>
      </c>
      <c r="L68" s="47" t="s">
        <v>133</v>
      </c>
      <c r="M68" s="47" t="s">
        <v>133</v>
      </c>
      <c r="N68" s="47" t="s">
        <v>133</v>
      </c>
      <c r="O68" s="47">
        <v>-2.1763047710863126E-2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s="21" customFormat="1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tr">
        <f>O56</f>
        <v>Source : MKG_destination - Février 2025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s="31" customFormat="1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2" spans="1:28" s="21" customFormat="1" ht="24.6">
      <c r="A72" s="43" t="s">
        <v>85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15">
      <c r="B73" s="58"/>
    </row>
    <row r="75" spans="1:28" s="34" customForma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s="59" customFormat="1" ht="12.6">
      <c r="C76" s="60">
        <f t="shared" ref="C76:M76" si="0">+EDATE(D76,-1)</f>
        <v>45352</v>
      </c>
      <c r="D76" s="60">
        <f t="shared" si="0"/>
        <v>45383</v>
      </c>
      <c r="E76" s="60">
        <f t="shared" si="0"/>
        <v>45413</v>
      </c>
      <c r="F76" s="60">
        <f t="shared" si="0"/>
        <v>45444</v>
      </c>
      <c r="G76" s="60">
        <f t="shared" si="0"/>
        <v>45474</v>
      </c>
      <c r="H76" s="60">
        <f t="shared" si="0"/>
        <v>45505</v>
      </c>
      <c r="I76" s="60">
        <f t="shared" si="0"/>
        <v>45536</v>
      </c>
      <c r="J76" s="60">
        <f t="shared" si="0"/>
        <v>45566</v>
      </c>
      <c r="K76" s="60">
        <f t="shared" si="0"/>
        <v>45597</v>
      </c>
      <c r="L76" s="60">
        <f t="shared" si="0"/>
        <v>45627</v>
      </c>
      <c r="M76" s="60">
        <f t="shared" si="0"/>
        <v>45658</v>
      </c>
      <c r="N76" s="60">
        <v>45689</v>
      </c>
    </row>
    <row r="77" spans="1:28" s="61" customFormat="1">
      <c r="A77" s="62"/>
      <c r="B77" s="61" t="s">
        <v>61</v>
      </c>
      <c r="C77" s="63">
        <v>2.9189201875073012E-2</v>
      </c>
      <c r="D77" s="63">
        <v>-0.14811472825724503</v>
      </c>
      <c r="E77" s="63">
        <v>-8.3953610030722325E-2</v>
      </c>
      <c r="F77" s="63">
        <v>-0.28496549832193796</v>
      </c>
      <c r="G77" s="63">
        <v>0.25117824508679232</v>
      </c>
      <c r="H77" s="63">
        <v>0.85495908884092953</v>
      </c>
      <c r="I77" s="63">
        <v>-6.5408062347458884E-2</v>
      </c>
      <c r="J77" s="63">
        <v>-2.831555040395084E-2</v>
      </c>
      <c r="K77" s="63">
        <v>3.2795662582303375E-3</v>
      </c>
      <c r="L77" s="63">
        <v>3.1791868659909017E-2</v>
      </c>
      <c r="M77" s="63">
        <v>-5.8563473568296165E-2</v>
      </c>
      <c r="N77" s="63">
        <v>1.3856913064184351E-2</v>
      </c>
    </row>
    <row r="78" spans="1:28" s="61" customFormat="1">
      <c r="A78" s="62"/>
      <c r="B78" s="61" t="s">
        <v>62</v>
      </c>
      <c r="C78" s="63">
        <v>5.6778690084572814E-2</v>
      </c>
      <c r="D78" s="63">
        <v>-7.2432382467155221E-2</v>
      </c>
      <c r="E78" s="63">
        <v>-5.173698388542225E-2</v>
      </c>
      <c r="F78" s="63">
        <v>-0.25729141693415181</v>
      </c>
      <c r="G78" s="63">
        <v>0.18262668521558423</v>
      </c>
      <c r="H78" s="63">
        <v>0.89938342345158739</v>
      </c>
      <c r="I78" s="63">
        <v>2.1286456942084087E-2</v>
      </c>
      <c r="J78" s="63">
        <v>-7.0425342869985252E-2</v>
      </c>
      <c r="K78" s="63">
        <v>-4.5035288476617752E-2</v>
      </c>
      <c r="L78" s="63">
        <v>1.1847034671845558E-2</v>
      </c>
      <c r="M78" s="63">
        <v>-7.8942039053967239E-2</v>
      </c>
      <c r="N78" s="63">
        <v>-6.1251632697316039E-2</v>
      </c>
    </row>
    <row r="79" spans="1:28" s="61" customFormat="1">
      <c r="A79" s="62"/>
      <c r="B79" s="61" t="s">
        <v>63</v>
      </c>
      <c r="C79" s="63">
        <v>8.5043549741876001E-2</v>
      </c>
      <c r="D79" s="63">
        <v>-2.7469343922547074E-2</v>
      </c>
      <c r="E79" s="63">
        <v>-8.9755577171938272E-3</v>
      </c>
      <c r="F79" s="63">
        <v>-0.24059749006535991</v>
      </c>
      <c r="G79" s="63">
        <v>0.24813187206749543</v>
      </c>
      <c r="H79" s="63">
        <v>1.0590684566301887</v>
      </c>
      <c r="I79" s="63">
        <v>6.206659265476544E-2</v>
      </c>
      <c r="J79" s="63">
        <v>-8.2055599030673054E-2</v>
      </c>
      <c r="K79" s="63">
        <v>-3.9455400648053862E-2</v>
      </c>
      <c r="L79" s="63">
        <v>4.8409891254095561E-2</v>
      </c>
      <c r="M79" s="63">
        <v>-9.9465752752692094E-4</v>
      </c>
      <c r="N79" s="63">
        <v>-1.7724200091855491E-2</v>
      </c>
    </row>
    <row r="80" spans="1:28" s="59" customFormat="1">
      <c r="A80" s="66"/>
      <c r="B80" s="61" t="s">
        <v>64</v>
      </c>
      <c r="C80" s="63">
        <v>0.17418973518661129</v>
      </c>
      <c r="D80" s="63">
        <v>6.4999700438742147E-2</v>
      </c>
      <c r="E80" s="63">
        <v>9.456581894314442E-2</v>
      </c>
      <c r="F80" s="63">
        <v>-0.23035348944780254</v>
      </c>
      <c r="G80" s="63">
        <v>0.42658172619310775</v>
      </c>
      <c r="H80" s="63">
        <v>1.4185855776953455</v>
      </c>
      <c r="I80" s="63">
        <v>7.8005411629587629E-2</v>
      </c>
      <c r="J80" s="63">
        <v>-1.9638873715968397E-2</v>
      </c>
      <c r="K80" s="63">
        <v>1.1657564996295999E-2</v>
      </c>
      <c r="L80" s="63">
        <v>0.16511729899487637</v>
      </c>
      <c r="M80" s="63">
        <v>-2.0010613925702803E-3</v>
      </c>
      <c r="N80" s="63">
        <v>5.5374289524928733E-2</v>
      </c>
    </row>
    <row r="81" spans="2:28" s="34" customFormat="1"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2:28" s="34" customFormat="1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2:28" s="34" customFormat="1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2:28" s="34" customFormat="1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2:28" s="34" customFormat="1"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2:28" s="34" customFormat="1"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2:28" s="34" customFormat="1"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</row>
    <row r="88" spans="2:28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2:28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2:28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5" spans="2:28">
      <c r="B95" s="30"/>
    </row>
    <row r="96" spans="2:28">
      <c r="N96" s="2"/>
      <c r="O96" s="2" t="str">
        <f>O69</f>
        <v>Source : MKG_destination - Février 2025</v>
      </c>
    </row>
    <row r="98" spans="2:2">
      <c r="B98" s="64" t="s">
        <v>86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A1FED-B422-47B6-8523-14B0B96CAC53}">
  <sheetPr>
    <tabColor rgb="FF1B4395"/>
  </sheetPr>
  <dimension ref="A1:AD98"/>
  <sheetViews>
    <sheetView view="pageBreakPreview" zoomScale="85" zoomScaleNormal="80" zoomScaleSheetLayoutView="85" workbookViewId="0">
      <selection sqref="A1:A1048576"/>
    </sheetView>
  </sheetViews>
  <sheetFormatPr baseColWidth="10" defaultColWidth="10.88671875" defaultRowHeight="13.2"/>
  <cols>
    <col min="1" max="1" width="1.5546875" style="3" customWidth="1"/>
    <col min="2" max="2" width="35.109375" style="3" customWidth="1"/>
    <col min="3" max="14" width="8.44140625" style="6" customWidth="1"/>
    <col min="15" max="15" width="15.44140625" style="6" customWidth="1"/>
    <col min="16" max="16" width="1.5546875" style="3" customWidth="1"/>
    <col min="17" max="28" width="10" style="6" customWidth="1"/>
    <col min="29" max="256" width="10.88671875" style="3"/>
    <col min="257" max="257" width="1.5546875" style="3" customWidth="1"/>
    <col min="258" max="258" width="35.109375" style="3" customWidth="1"/>
    <col min="259" max="270" width="8.44140625" style="3" customWidth="1"/>
    <col min="271" max="271" width="15.44140625" style="3" customWidth="1"/>
    <col min="272" max="272" width="1.5546875" style="3" customWidth="1"/>
    <col min="273" max="284" width="10" style="3" customWidth="1"/>
    <col min="285" max="512" width="10.88671875" style="3"/>
    <col min="513" max="513" width="1.5546875" style="3" customWidth="1"/>
    <col min="514" max="514" width="35.109375" style="3" customWidth="1"/>
    <col min="515" max="526" width="8.44140625" style="3" customWidth="1"/>
    <col min="527" max="527" width="15.44140625" style="3" customWidth="1"/>
    <col min="528" max="528" width="1.5546875" style="3" customWidth="1"/>
    <col min="529" max="540" width="10" style="3" customWidth="1"/>
    <col min="541" max="768" width="10.88671875" style="3"/>
    <col min="769" max="769" width="1.5546875" style="3" customWidth="1"/>
    <col min="770" max="770" width="35.109375" style="3" customWidth="1"/>
    <col min="771" max="782" width="8.44140625" style="3" customWidth="1"/>
    <col min="783" max="783" width="15.44140625" style="3" customWidth="1"/>
    <col min="784" max="784" width="1.5546875" style="3" customWidth="1"/>
    <col min="785" max="796" width="10" style="3" customWidth="1"/>
    <col min="797" max="1024" width="10.88671875" style="3"/>
    <col min="1025" max="1025" width="1.5546875" style="3" customWidth="1"/>
    <col min="1026" max="1026" width="35.109375" style="3" customWidth="1"/>
    <col min="1027" max="1038" width="8.44140625" style="3" customWidth="1"/>
    <col min="1039" max="1039" width="15.44140625" style="3" customWidth="1"/>
    <col min="1040" max="1040" width="1.5546875" style="3" customWidth="1"/>
    <col min="1041" max="1052" width="10" style="3" customWidth="1"/>
    <col min="1053" max="1280" width="10.88671875" style="3"/>
    <col min="1281" max="1281" width="1.5546875" style="3" customWidth="1"/>
    <col min="1282" max="1282" width="35.109375" style="3" customWidth="1"/>
    <col min="1283" max="1294" width="8.44140625" style="3" customWidth="1"/>
    <col min="1295" max="1295" width="15.44140625" style="3" customWidth="1"/>
    <col min="1296" max="1296" width="1.5546875" style="3" customWidth="1"/>
    <col min="1297" max="1308" width="10" style="3" customWidth="1"/>
    <col min="1309" max="1536" width="10.88671875" style="3"/>
    <col min="1537" max="1537" width="1.5546875" style="3" customWidth="1"/>
    <col min="1538" max="1538" width="35.109375" style="3" customWidth="1"/>
    <col min="1539" max="1550" width="8.44140625" style="3" customWidth="1"/>
    <col min="1551" max="1551" width="15.44140625" style="3" customWidth="1"/>
    <col min="1552" max="1552" width="1.5546875" style="3" customWidth="1"/>
    <col min="1553" max="1564" width="10" style="3" customWidth="1"/>
    <col min="1565" max="1792" width="10.88671875" style="3"/>
    <col min="1793" max="1793" width="1.5546875" style="3" customWidth="1"/>
    <col min="1794" max="1794" width="35.109375" style="3" customWidth="1"/>
    <col min="1795" max="1806" width="8.44140625" style="3" customWidth="1"/>
    <col min="1807" max="1807" width="15.44140625" style="3" customWidth="1"/>
    <col min="1808" max="1808" width="1.5546875" style="3" customWidth="1"/>
    <col min="1809" max="1820" width="10" style="3" customWidth="1"/>
    <col min="1821" max="2048" width="10.88671875" style="3"/>
    <col min="2049" max="2049" width="1.5546875" style="3" customWidth="1"/>
    <col min="2050" max="2050" width="35.109375" style="3" customWidth="1"/>
    <col min="2051" max="2062" width="8.44140625" style="3" customWidth="1"/>
    <col min="2063" max="2063" width="15.44140625" style="3" customWidth="1"/>
    <col min="2064" max="2064" width="1.5546875" style="3" customWidth="1"/>
    <col min="2065" max="2076" width="10" style="3" customWidth="1"/>
    <col min="2077" max="2304" width="10.88671875" style="3"/>
    <col min="2305" max="2305" width="1.5546875" style="3" customWidth="1"/>
    <col min="2306" max="2306" width="35.109375" style="3" customWidth="1"/>
    <col min="2307" max="2318" width="8.44140625" style="3" customWidth="1"/>
    <col min="2319" max="2319" width="15.44140625" style="3" customWidth="1"/>
    <col min="2320" max="2320" width="1.5546875" style="3" customWidth="1"/>
    <col min="2321" max="2332" width="10" style="3" customWidth="1"/>
    <col min="2333" max="2560" width="10.88671875" style="3"/>
    <col min="2561" max="2561" width="1.5546875" style="3" customWidth="1"/>
    <col min="2562" max="2562" width="35.109375" style="3" customWidth="1"/>
    <col min="2563" max="2574" width="8.44140625" style="3" customWidth="1"/>
    <col min="2575" max="2575" width="15.44140625" style="3" customWidth="1"/>
    <col min="2576" max="2576" width="1.5546875" style="3" customWidth="1"/>
    <col min="2577" max="2588" width="10" style="3" customWidth="1"/>
    <col min="2589" max="2816" width="10.88671875" style="3"/>
    <col min="2817" max="2817" width="1.5546875" style="3" customWidth="1"/>
    <col min="2818" max="2818" width="35.109375" style="3" customWidth="1"/>
    <col min="2819" max="2830" width="8.44140625" style="3" customWidth="1"/>
    <col min="2831" max="2831" width="15.44140625" style="3" customWidth="1"/>
    <col min="2832" max="2832" width="1.5546875" style="3" customWidth="1"/>
    <col min="2833" max="2844" width="10" style="3" customWidth="1"/>
    <col min="2845" max="3072" width="10.88671875" style="3"/>
    <col min="3073" max="3073" width="1.5546875" style="3" customWidth="1"/>
    <col min="3074" max="3074" width="35.109375" style="3" customWidth="1"/>
    <col min="3075" max="3086" width="8.44140625" style="3" customWidth="1"/>
    <col min="3087" max="3087" width="15.44140625" style="3" customWidth="1"/>
    <col min="3088" max="3088" width="1.5546875" style="3" customWidth="1"/>
    <col min="3089" max="3100" width="10" style="3" customWidth="1"/>
    <col min="3101" max="3328" width="10.88671875" style="3"/>
    <col min="3329" max="3329" width="1.5546875" style="3" customWidth="1"/>
    <col min="3330" max="3330" width="35.109375" style="3" customWidth="1"/>
    <col min="3331" max="3342" width="8.44140625" style="3" customWidth="1"/>
    <col min="3343" max="3343" width="15.44140625" style="3" customWidth="1"/>
    <col min="3344" max="3344" width="1.5546875" style="3" customWidth="1"/>
    <col min="3345" max="3356" width="10" style="3" customWidth="1"/>
    <col min="3357" max="3584" width="10.88671875" style="3"/>
    <col min="3585" max="3585" width="1.5546875" style="3" customWidth="1"/>
    <col min="3586" max="3586" width="35.109375" style="3" customWidth="1"/>
    <col min="3587" max="3598" width="8.44140625" style="3" customWidth="1"/>
    <col min="3599" max="3599" width="15.44140625" style="3" customWidth="1"/>
    <col min="3600" max="3600" width="1.5546875" style="3" customWidth="1"/>
    <col min="3601" max="3612" width="10" style="3" customWidth="1"/>
    <col min="3613" max="3840" width="10.88671875" style="3"/>
    <col min="3841" max="3841" width="1.5546875" style="3" customWidth="1"/>
    <col min="3842" max="3842" width="35.109375" style="3" customWidth="1"/>
    <col min="3843" max="3854" width="8.44140625" style="3" customWidth="1"/>
    <col min="3855" max="3855" width="15.44140625" style="3" customWidth="1"/>
    <col min="3856" max="3856" width="1.5546875" style="3" customWidth="1"/>
    <col min="3857" max="3868" width="10" style="3" customWidth="1"/>
    <col min="3869" max="4096" width="10.88671875" style="3"/>
    <col min="4097" max="4097" width="1.5546875" style="3" customWidth="1"/>
    <col min="4098" max="4098" width="35.109375" style="3" customWidth="1"/>
    <col min="4099" max="4110" width="8.44140625" style="3" customWidth="1"/>
    <col min="4111" max="4111" width="15.44140625" style="3" customWidth="1"/>
    <col min="4112" max="4112" width="1.5546875" style="3" customWidth="1"/>
    <col min="4113" max="4124" width="10" style="3" customWidth="1"/>
    <col min="4125" max="4352" width="10.88671875" style="3"/>
    <col min="4353" max="4353" width="1.5546875" style="3" customWidth="1"/>
    <col min="4354" max="4354" width="35.109375" style="3" customWidth="1"/>
    <col min="4355" max="4366" width="8.44140625" style="3" customWidth="1"/>
    <col min="4367" max="4367" width="15.44140625" style="3" customWidth="1"/>
    <col min="4368" max="4368" width="1.5546875" style="3" customWidth="1"/>
    <col min="4369" max="4380" width="10" style="3" customWidth="1"/>
    <col min="4381" max="4608" width="10.88671875" style="3"/>
    <col min="4609" max="4609" width="1.5546875" style="3" customWidth="1"/>
    <col min="4610" max="4610" width="35.109375" style="3" customWidth="1"/>
    <col min="4611" max="4622" width="8.44140625" style="3" customWidth="1"/>
    <col min="4623" max="4623" width="15.44140625" style="3" customWidth="1"/>
    <col min="4624" max="4624" width="1.5546875" style="3" customWidth="1"/>
    <col min="4625" max="4636" width="10" style="3" customWidth="1"/>
    <col min="4637" max="4864" width="10.88671875" style="3"/>
    <col min="4865" max="4865" width="1.5546875" style="3" customWidth="1"/>
    <col min="4866" max="4866" width="35.109375" style="3" customWidth="1"/>
    <col min="4867" max="4878" width="8.44140625" style="3" customWidth="1"/>
    <col min="4879" max="4879" width="15.44140625" style="3" customWidth="1"/>
    <col min="4880" max="4880" width="1.5546875" style="3" customWidth="1"/>
    <col min="4881" max="4892" width="10" style="3" customWidth="1"/>
    <col min="4893" max="5120" width="10.88671875" style="3"/>
    <col min="5121" max="5121" width="1.5546875" style="3" customWidth="1"/>
    <col min="5122" max="5122" width="35.109375" style="3" customWidth="1"/>
    <col min="5123" max="5134" width="8.44140625" style="3" customWidth="1"/>
    <col min="5135" max="5135" width="15.44140625" style="3" customWidth="1"/>
    <col min="5136" max="5136" width="1.5546875" style="3" customWidth="1"/>
    <col min="5137" max="5148" width="10" style="3" customWidth="1"/>
    <col min="5149" max="5376" width="10.88671875" style="3"/>
    <col min="5377" max="5377" width="1.5546875" style="3" customWidth="1"/>
    <col min="5378" max="5378" width="35.109375" style="3" customWidth="1"/>
    <col min="5379" max="5390" width="8.44140625" style="3" customWidth="1"/>
    <col min="5391" max="5391" width="15.44140625" style="3" customWidth="1"/>
    <col min="5392" max="5392" width="1.5546875" style="3" customWidth="1"/>
    <col min="5393" max="5404" width="10" style="3" customWidth="1"/>
    <col min="5405" max="5632" width="10.88671875" style="3"/>
    <col min="5633" max="5633" width="1.5546875" style="3" customWidth="1"/>
    <col min="5634" max="5634" width="35.109375" style="3" customWidth="1"/>
    <col min="5635" max="5646" width="8.44140625" style="3" customWidth="1"/>
    <col min="5647" max="5647" width="15.44140625" style="3" customWidth="1"/>
    <col min="5648" max="5648" width="1.5546875" style="3" customWidth="1"/>
    <col min="5649" max="5660" width="10" style="3" customWidth="1"/>
    <col min="5661" max="5888" width="10.88671875" style="3"/>
    <col min="5889" max="5889" width="1.5546875" style="3" customWidth="1"/>
    <col min="5890" max="5890" width="35.109375" style="3" customWidth="1"/>
    <col min="5891" max="5902" width="8.44140625" style="3" customWidth="1"/>
    <col min="5903" max="5903" width="15.44140625" style="3" customWidth="1"/>
    <col min="5904" max="5904" width="1.5546875" style="3" customWidth="1"/>
    <col min="5905" max="5916" width="10" style="3" customWidth="1"/>
    <col min="5917" max="6144" width="10.88671875" style="3"/>
    <col min="6145" max="6145" width="1.5546875" style="3" customWidth="1"/>
    <col min="6146" max="6146" width="35.109375" style="3" customWidth="1"/>
    <col min="6147" max="6158" width="8.44140625" style="3" customWidth="1"/>
    <col min="6159" max="6159" width="15.44140625" style="3" customWidth="1"/>
    <col min="6160" max="6160" width="1.5546875" style="3" customWidth="1"/>
    <col min="6161" max="6172" width="10" style="3" customWidth="1"/>
    <col min="6173" max="6400" width="10.88671875" style="3"/>
    <col min="6401" max="6401" width="1.5546875" style="3" customWidth="1"/>
    <col min="6402" max="6402" width="35.109375" style="3" customWidth="1"/>
    <col min="6403" max="6414" width="8.44140625" style="3" customWidth="1"/>
    <col min="6415" max="6415" width="15.44140625" style="3" customWidth="1"/>
    <col min="6416" max="6416" width="1.5546875" style="3" customWidth="1"/>
    <col min="6417" max="6428" width="10" style="3" customWidth="1"/>
    <col min="6429" max="6656" width="10.88671875" style="3"/>
    <col min="6657" max="6657" width="1.5546875" style="3" customWidth="1"/>
    <col min="6658" max="6658" width="35.109375" style="3" customWidth="1"/>
    <col min="6659" max="6670" width="8.44140625" style="3" customWidth="1"/>
    <col min="6671" max="6671" width="15.44140625" style="3" customWidth="1"/>
    <col min="6672" max="6672" width="1.5546875" style="3" customWidth="1"/>
    <col min="6673" max="6684" width="10" style="3" customWidth="1"/>
    <col min="6685" max="6912" width="10.88671875" style="3"/>
    <col min="6913" max="6913" width="1.5546875" style="3" customWidth="1"/>
    <col min="6914" max="6914" width="35.109375" style="3" customWidth="1"/>
    <col min="6915" max="6926" width="8.44140625" style="3" customWidth="1"/>
    <col min="6927" max="6927" width="15.44140625" style="3" customWidth="1"/>
    <col min="6928" max="6928" width="1.5546875" style="3" customWidth="1"/>
    <col min="6929" max="6940" width="10" style="3" customWidth="1"/>
    <col min="6941" max="7168" width="10.88671875" style="3"/>
    <col min="7169" max="7169" width="1.5546875" style="3" customWidth="1"/>
    <col min="7170" max="7170" width="35.109375" style="3" customWidth="1"/>
    <col min="7171" max="7182" width="8.44140625" style="3" customWidth="1"/>
    <col min="7183" max="7183" width="15.44140625" style="3" customWidth="1"/>
    <col min="7184" max="7184" width="1.5546875" style="3" customWidth="1"/>
    <col min="7185" max="7196" width="10" style="3" customWidth="1"/>
    <col min="7197" max="7424" width="10.88671875" style="3"/>
    <col min="7425" max="7425" width="1.5546875" style="3" customWidth="1"/>
    <col min="7426" max="7426" width="35.109375" style="3" customWidth="1"/>
    <col min="7427" max="7438" width="8.44140625" style="3" customWidth="1"/>
    <col min="7439" max="7439" width="15.44140625" style="3" customWidth="1"/>
    <col min="7440" max="7440" width="1.5546875" style="3" customWidth="1"/>
    <col min="7441" max="7452" width="10" style="3" customWidth="1"/>
    <col min="7453" max="7680" width="10.88671875" style="3"/>
    <col min="7681" max="7681" width="1.5546875" style="3" customWidth="1"/>
    <col min="7682" max="7682" width="35.109375" style="3" customWidth="1"/>
    <col min="7683" max="7694" width="8.44140625" style="3" customWidth="1"/>
    <col min="7695" max="7695" width="15.44140625" style="3" customWidth="1"/>
    <col min="7696" max="7696" width="1.5546875" style="3" customWidth="1"/>
    <col min="7697" max="7708" width="10" style="3" customWidth="1"/>
    <col min="7709" max="7936" width="10.88671875" style="3"/>
    <col min="7937" max="7937" width="1.5546875" style="3" customWidth="1"/>
    <col min="7938" max="7938" width="35.109375" style="3" customWidth="1"/>
    <col min="7939" max="7950" width="8.44140625" style="3" customWidth="1"/>
    <col min="7951" max="7951" width="15.44140625" style="3" customWidth="1"/>
    <col min="7952" max="7952" width="1.5546875" style="3" customWidth="1"/>
    <col min="7953" max="7964" width="10" style="3" customWidth="1"/>
    <col min="7965" max="8192" width="10.88671875" style="3"/>
    <col min="8193" max="8193" width="1.5546875" style="3" customWidth="1"/>
    <col min="8194" max="8194" width="35.109375" style="3" customWidth="1"/>
    <col min="8195" max="8206" width="8.44140625" style="3" customWidth="1"/>
    <col min="8207" max="8207" width="15.44140625" style="3" customWidth="1"/>
    <col min="8208" max="8208" width="1.5546875" style="3" customWidth="1"/>
    <col min="8209" max="8220" width="10" style="3" customWidth="1"/>
    <col min="8221" max="8448" width="10.88671875" style="3"/>
    <col min="8449" max="8449" width="1.5546875" style="3" customWidth="1"/>
    <col min="8450" max="8450" width="35.109375" style="3" customWidth="1"/>
    <col min="8451" max="8462" width="8.44140625" style="3" customWidth="1"/>
    <col min="8463" max="8463" width="15.44140625" style="3" customWidth="1"/>
    <col min="8464" max="8464" width="1.5546875" style="3" customWidth="1"/>
    <col min="8465" max="8476" width="10" style="3" customWidth="1"/>
    <col min="8477" max="8704" width="10.88671875" style="3"/>
    <col min="8705" max="8705" width="1.5546875" style="3" customWidth="1"/>
    <col min="8706" max="8706" width="35.109375" style="3" customWidth="1"/>
    <col min="8707" max="8718" width="8.44140625" style="3" customWidth="1"/>
    <col min="8719" max="8719" width="15.44140625" style="3" customWidth="1"/>
    <col min="8720" max="8720" width="1.5546875" style="3" customWidth="1"/>
    <col min="8721" max="8732" width="10" style="3" customWidth="1"/>
    <col min="8733" max="8960" width="10.88671875" style="3"/>
    <col min="8961" max="8961" width="1.5546875" style="3" customWidth="1"/>
    <col min="8962" max="8962" width="35.109375" style="3" customWidth="1"/>
    <col min="8963" max="8974" width="8.44140625" style="3" customWidth="1"/>
    <col min="8975" max="8975" width="15.44140625" style="3" customWidth="1"/>
    <col min="8976" max="8976" width="1.5546875" style="3" customWidth="1"/>
    <col min="8977" max="8988" width="10" style="3" customWidth="1"/>
    <col min="8989" max="9216" width="10.88671875" style="3"/>
    <col min="9217" max="9217" width="1.5546875" style="3" customWidth="1"/>
    <col min="9218" max="9218" width="35.109375" style="3" customWidth="1"/>
    <col min="9219" max="9230" width="8.44140625" style="3" customWidth="1"/>
    <col min="9231" max="9231" width="15.44140625" style="3" customWidth="1"/>
    <col min="9232" max="9232" width="1.5546875" style="3" customWidth="1"/>
    <col min="9233" max="9244" width="10" style="3" customWidth="1"/>
    <col min="9245" max="9472" width="10.88671875" style="3"/>
    <col min="9473" max="9473" width="1.5546875" style="3" customWidth="1"/>
    <col min="9474" max="9474" width="35.109375" style="3" customWidth="1"/>
    <col min="9475" max="9486" width="8.44140625" style="3" customWidth="1"/>
    <col min="9487" max="9487" width="15.44140625" style="3" customWidth="1"/>
    <col min="9488" max="9488" width="1.5546875" style="3" customWidth="1"/>
    <col min="9489" max="9500" width="10" style="3" customWidth="1"/>
    <col min="9501" max="9728" width="10.88671875" style="3"/>
    <col min="9729" max="9729" width="1.5546875" style="3" customWidth="1"/>
    <col min="9730" max="9730" width="35.109375" style="3" customWidth="1"/>
    <col min="9731" max="9742" width="8.44140625" style="3" customWidth="1"/>
    <col min="9743" max="9743" width="15.44140625" style="3" customWidth="1"/>
    <col min="9744" max="9744" width="1.5546875" style="3" customWidth="1"/>
    <col min="9745" max="9756" width="10" style="3" customWidth="1"/>
    <col min="9757" max="9984" width="10.88671875" style="3"/>
    <col min="9985" max="9985" width="1.5546875" style="3" customWidth="1"/>
    <col min="9986" max="9986" width="35.109375" style="3" customWidth="1"/>
    <col min="9987" max="9998" width="8.44140625" style="3" customWidth="1"/>
    <col min="9999" max="9999" width="15.44140625" style="3" customWidth="1"/>
    <col min="10000" max="10000" width="1.5546875" style="3" customWidth="1"/>
    <col min="10001" max="10012" width="10" style="3" customWidth="1"/>
    <col min="10013" max="10240" width="10.88671875" style="3"/>
    <col min="10241" max="10241" width="1.5546875" style="3" customWidth="1"/>
    <col min="10242" max="10242" width="35.109375" style="3" customWidth="1"/>
    <col min="10243" max="10254" width="8.44140625" style="3" customWidth="1"/>
    <col min="10255" max="10255" width="15.44140625" style="3" customWidth="1"/>
    <col min="10256" max="10256" width="1.5546875" style="3" customWidth="1"/>
    <col min="10257" max="10268" width="10" style="3" customWidth="1"/>
    <col min="10269" max="10496" width="10.88671875" style="3"/>
    <col min="10497" max="10497" width="1.5546875" style="3" customWidth="1"/>
    <col min="10498" max="10498" width="35.109375" style="3" customWidth="1"/>
    <col min="10499" max="10510" width="8.44140625" style="3" customWidth="1"/>
    <col min="10511" max="10511" width="15.44140625" style="3" customWidth="1"/>
    <col min="10512" max="10512" width="1.5546875" style="3" customWidth="1"/>
    <col min="10513" max="10524" width="10" style="3" customWidth="1"/>
    <col min="10525" max="10752" width="10.88671875" style="3"/>
    <col min="10753" max="10753" width="1.5546875" style="3" customWidth="1"/>
    <col min="10754" max="10754" width="35.109375" style="3" customWidth="1"/>
    <col min="10755" max="10766" width="8.44140625" style="3" customWidth="1"/>
    <col min="10767" max="10767" width="15.44140625" style="3" customWidth="1"/>
    <col min="10768" max="10768" width="1.5546875" style="3" customWidth="1"/>
    <col min="10769" max="10780" width="10" style="3" customWidth="1"/>
    <col min="10781" max="11008" width="10.88671875" style="3"/>
    <col min="11009" max="11009" width="1.5546875" style="3" customWidth="1"/>
    <col min="11010" max="11010" width="35.109375" style="3" customWidth="1"/>
    <col min="11011" max="11022" width="8.44140625" style="3" customWidth="1"/>
    <col min="11023" max="11023" width="15.44140625" style="3" customWidth="1"/>
    <col min="11024" max="11024" width="1.5546875" style="3" customWidth="1"/>
    <col min="11025" max="11036" width="10" style="3" customWidth="1"/>
    <col min="11037" max="11264" width="10.88671875" style="3"/>
    <col min="11265" max="11265" width="1.5546875" style="3" customWidth="1"/>
    <col min="11266" max="11266" width="35.109375" style="3" customWidth="1"/>
    <col min="11267" max="11278" width="8.44140625" style="3" customWidth="1"/>
    <col min="11279" max="11279" width="15.44140625" style="3" customWidth="1"/>
    <col min="11280" max="11280" width="1.5546875" style="3" customWidth="1"/>
    <col min="11281" max="11292" width="10" style="3" customWidth="1"/>
    <col min="11293" max="11520" width="10.88671875" style="3"/>
    <col min="11521" max="11521" width="1.5546875" style="3" customWidth="1"/>
    <col min="11522" max="11522" width="35.109375" style="3" customWidth="1"/>
    <col min="11523" max="11534" width="8.44140625" style="3" customWidth="1"/>
    <col min="11535" max="11535" width="15.44140625" style="3" customWidth="1"/>
    <col min="11536" max="11536" width="1.5546875" style="3" customWidth="1"/>
    <col min="11537" max="11548" width="10" style="3" customWidth="1"/>
    <col min="11549" max="11776" width="10.88671875" style="3"/>
    <col min="11777" max="11777" width="1.5546875" style="3" customWidth="1"/>
    <col min="11778" max="11778" width="35.109375" style="3" customWidth="1"/>
    <col min="11779" max="11790" width="8.44140625" style="3" customWidth="1"/>
    <col min="11791" max="11791" width="15.44140625" style="3" customWidth="1"/>
    <col min="11792" max="11792" width="1.5546875" style="3" customWidth="1"/>
    <col min="11793" max="11804" width="10" style="3" customWidth="1"/>
    <col min="11805" max="12032" width="10.88671875" style="3"/>
    <col min="12033" max="12033" width="1.5546875" style="3" customWidth="1"/>
    <col min="12034" max="12034" width="35.109375" style="3" customWidth="1"/>
    <col min="12035" max="12046" width="8.44140625" style="3" customWidth="1"/>
    <col min="12047" max="12047" width="15.44140625" style="3" customWidth="1"/>
    <col min="12048" max="12048" width="1.5546875" style="3" customWidth="1"/>
    <col min="12049" max="12060" width="10" style="3" customWidth="1"/>
    <col min="12061" max="12288" width="10.88671875" style="3"/>
    <col min="12289" max="12289" width="1.5546875" style="3" customWidth="1"/>
    <col min="12290" max="12290" width="35.109375" style="3" customWidth="1"/>
    <col min="12291" max="12302" width="8.44140625" style="3" customWidth="1"/>
    <col min="12303" max="12303" width="15.44140625" style="3" customWidth="1"/>
    <col min="12304" max="12304" width="1.5546875" style="3" customWidth="1"/>
    <col min="12305" max="12316" width="10" style="3" customWidth="1"/>
    <col min="12317" max="12544" width="10.88671875" style="3"/>
    <col min="12545" max="12545" width="1.5546875" style="3" customWidth="1"/>
    <col min="12546" max="12546" width="35.109375" style="3" customWidth="1"/>
    <col min="12547" max="12558" width="8.44140625" style="3" customWidth="1"/>
    <col min="12559" max="12559" width="15.44140625" style="3" customWidth="1"/>
    <col min="12560" max="12560" width="1.5546875" style="3" customWidth="1"/>
    <col min="12561" max="12572" width="10" style="3" customWidth="1"/>
    <col min="12573" max="12800" width="10.88671875" style="3"/>
    <col min="12801" max="12801" width="1.5546875" style="3" customWidth="1"/>
    <col min="12802" max="12802" width="35.109375" style="3" customWidth="1"/>
    <col min="12803" max="12814" width="8.44140625" style="3" customWidth="1"/>
    <col min="12815" max="12815" width="15.44140625" style="3" customWidth="1"/>
    <col min="12816" max="12816" width="1.5546875" style="3" customWidth="1"/>
    <col min="12817" max="12828" width="10" style="3" customWidth="1"/>
    <col min="12829" max="13056" width="10.88671875" style="3"/>
    <col min="13057" max="13057" width="1.5546875" style="3" customWidth="1"/>
    <col min="13058" max="13058" width="35.109375" style="3" customWidth="1"/>
    <col min="13059" max="13070" width="8.44140625" style="3" customWidth="1"/>
    <col min="13071" max="13071" width="15.44140625" style="3" customWidth="1"/>
    <col min="13072" max="13072" width="1.5546875" style="3" customWidth="1"/>
    <col min="13073" max="13084" width="10" style="3" customWidth="1"/>
    <col min="13085" max="13312" width="10.88671875" style="3"/>
    <col min="13313" max="13313" width="1.5546875" style="3" customWidth="1"/>
    <col min="13314" max="13314" width="35.109375" style="3" customWidth="1"/>
    <col min="13315" max="13326" width="8.44140625" style="3" customWidth="1"/>
    <col min="13327" max="13327" width="15.44140625" style="3" customWidth="1"/>
    <col min="13328" max="13328" width="1.5546875" style="3" customWidth="1"/>
    <col min="13329" max="13340" width="10" style="3" customWidth="1"/>
    <col min="13341" max="13568" width="10.88671875" style="3"/>
    <col min="13569" max="13569" width="1.5546875" style="3" customWidth="1"/>
    <col min="13570" max="13570" width="35.109375" style="3" customWidth="1"/>
    <col min="13571" max="13582" width="8.44140625" style="3" customWidth="1"/>
    <col min="13583" max="13583" width="15.44140625" style="3" customWidth="1"/>
    <col min="13584" max="13584" width="1.5546875" style="3" customWidth="1"/>
    <col min="13585" max="13596" width="10" style="3" customWidth="1"/>
    <col min="13597" max="13824" width="10.88671875" style="3"/>
    <col min="13825" max="13825" width="1.5546875" style="3" customWidth="1"/>
    <col min="13826" max="13826" width="35.109375" style="3" customWidth="1"/>
    <col min="13827" max="13838" width="8.44140625" style="3" customWidth="1"/>
    <col min="13839" max="13839" width="15.44140625" style="3" customWidth="1"/>
    <col min="13840" max="13840" width="1.5546875" style="3" customWidth="1"/>
    <col min="13841" max="13852" width="10" style="3" customWidth="1"/>
    <col min="13853" max="14080" width="10.88671875" style="3"/>
    <col min="14081" max="14081" width="1.5546875" style="3" customWidth="1"/>
    <col min="14082" max="14082" width="35.109375" style="3" customWidth="1"/>
    <col min="14083" max="14094" width="8.44140625" style="3" customWidth="1"/>
    <col min="14095" max="14095" width="15.44140625" style="3" customWidth="1"/>
    <col min="14096" max="14096" width="1.5546875" style="3" customWidth="1"/>
    <col min="14097" max="14108" width="10" style="3" customWidth="1"/>
    <col min="14109" max="14336" width="10.88671875" style="3"/>
    <col min="14337" max="14337" width="1.5546875" style="3" customWidth="1"/>
    <col min="14338" max="14338" width="35.109375" style="3" customWidth="1"/>
    <col min="14339" max="14350" width="8.44140625" style="3" customWidth="1"/>
    <col min="14351" max="14351" width="15.44140625" style="3" customWidth="1"/>
    <col min="14352" max="14352" width="1.5546875" style="3" customWidth="1"/>
    <col min="14353" max="14364" width="10" style="3" customWidth="1"/>
    <col min="14365" max="14592" width="10.88671875" style="3"/>
    <col min="14593" max="14593" width="1.5546875" style="3" customWidth="1"/>
    <col min="14594" max="14594" width="35.109375" style="3" customWidth="1"/>
    <col min="14595" max="14606" width="8.44140625" style="3" customWidth="1"/>
    <col min="14607" max="14607" width="15.44140625" style="3" customWidth="1"/>
    <col min="14608" max="14608" width="1.5546875" style="3" customWidth="1"/>
    <col min="14609" max="14620" width="10" style="3" customWidth="1"/>
    <col min="14621" max="14848" width="10.88671875" style="3"/>
    <col min="14849" max="14849" width="1.5546875" style="3" customWidth="1"/>
    <col min="14850" max="14850" width="35.109375" style="3" customWidth="1"/>
    <col min="14851" max="14862" width="8.44140625" style="3" customWidth="1"/>
    <col min="14863" max="14863" width="15.44140625" style="3" customWidth="1"/>
    <col min="14864" max="14864" width="1.5546875" style="3" customWidth="1"/>
    <col min="14865" max="14876" width="10" style="3" customWidth="1"/>
    <col min="14877" max="15104" width="10.88671875" style="3"/>
    <col min="15105" max="15105" width="1.5546875" style="3" customWidth="1"/>
    <col min="15106" max="15106" width="35.109375" style="3" customWidth="1"/>
    <col min="15107" max="15118" width="8.44140625" style="3" customWidth="1"/>
    <col min="15119" max="15119" width="15.44140625" style="3" customWidth="1"/>
    <col min="15120" max="15120" width="1.5546875" style="3" customWidth="1"/>
    <col min="15121" max="15132" width="10" style="3" customWidth="1"/>
    <col min="15133" max="15360" width="10.88671875" style="3"/>
    <col min="15361" max="15361" width="1.5546875" style="3" customWidth="1"/>
    <col min="15362" max="15362" width="35.109375" style="3" customWidth="1"/>
    <col min="15363" max="15374" width="8.44140625" style="3" customWidth="1"/>
    <col min="15375" max="15375" width="15.44140625" style="3" customWidth="1"/>
    <col min="15376" max="15376" width="1.5546875" style="3" customWidth="1"/>
    <col min="15377" max="15388" width="10" style="3" customWidth="1"/>
    <col min="15389" max="15616" width="10.88671875" style="3"/>
    <col min="15617" max="15617" width="1.5546875" style="3" customWidth="1"/>
    <col min="15618" max="15618" width="35.109375" style="3" customWidth="1"/>
    <col min="15619" max="15630" width="8.44140625" style="3" customWidth="1"/>
    <col min="15631" max="15631" width="15.44140625" style="3" customWidth="1"/>
    <col min="15632" max="15632" width="1.5546875" style="3" customWidth="1"/>
    <col min="15633" max="15644" width="10" style="3" customWidth="1"/>
    <col min="15645" max="15872" width="10.88671875" style="3"/>
    <col min="15873" max="15873" width="1.5546875" style="3" customWidth="1"/>
    <col min="15874" max="15874" width="35.109375" style="3" customWidth="1"/>
    <col min="15875" max="15886" width="8.44140625" style="3" customWidth="1"/>
    <col min="15887" max="15887" width="15.44140625" style="3" customWidth="1"/>
    <col min="15888" max="15888" width="1.5546875" style="3" customWidth="1"/>
    <col min="15889" max="15900" width="10" style="3" customWidth="1"/>
    <col min="15901" max="16128" width="10.88671875" style="3"/>
    <col min="16129" max="16129" width="1.5546875" style="3" customWidth="1"/>
    <col min="16130" max="16130" width="35.109375" style="3" customWidth="1"/>
    <col min="16131" max="16142" width="8.44140625" style="3" customWidth="1"/>
    <col min="16143" max="16143" width="15.44140625" style="3" customWidth="1"/>
    <col min="16144" max="16144" width="1.5546875" style="3" customWidth="1"/>
    <col min="16145" max="16156" width="10" style="3" customWidth="1"/>
    <col min="16157" max="16384" width="10.88671875" style="3"/>
  </cols>
  <sheetData>
    <row r="1" spans="1:30" ht="24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0" ht="24"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30" ht="24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0" s="21" customFormat="1" ht="24.6">
      <c r="A5" s="43" t="s">
        <v>84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0" ht="24"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0" s="21" customFormat="1" ht="48" customHeight="1">
      <c r="B7" s="15" t="s">
        <v>61</v>
      </c>
      <c r="C7" s="16">
        <v>45658</v>
      </c>
      <c r="D7" s="16">
        <v>45689</v>
      </c>
      <c r="E7" s="16">
        <v>45717</v>
      </c>
      <c r="F7" s="16">
        <v>45748</v>
      </c>
      <c r="G7" s="16">
        <v>45778</v>
      </c>
      <c r="H7" s="16">
        <v>45809</v>
      </c>
      <c r="I7" s="16">
        <v>45839</v>
      </c>
      <c r="J7" s="16">
        <v>45870</v>
      </c>
      <c r="K7" s="16">
        <v>45901</v>
      </c>
      <c r="L7" s="16">
        <v>45931</v>
      </c>
      <c r="M7" s="16">
        <v>45962</v>
      </c>
      <c r="N7" s="16">
        <v>45992</v>
      </c>
      <c r="O7" s="17" t="s">
        <v>3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30" s="21" customFormat="1" ht="16.5" customHeight="1">
      <c r="B8" s="18" t="s">
        <v>4</v>
      </c>
      <c r="C8" s="19">
        <v>0.58012287858186029</v>
      </c>
      <c r="D8" s="19">
        <v>0.63461645435834679</v>
      </c>
      <c r="E8" s="19" t="s">
        <v>133</v>
      </c>
      <c r="F8" s="19" t="s">
        <v>133</v>
      </c>
      <c r="G8" s="19" t="s">
        <v>133</v>
      </c>
      <c r="H8" s="19" t="s">
        <v>133</v>
      </c>
      <c r="I8" s="19" t="s">
        <v>133</v>
      </c>
      <c r="J8" s="19" t="s">
        <v>133</v>
      </c>
      <c r="K8" s="19" t="s">
        <v>133</v>
      </c>
      <c r="L8" s="19" t="s">
        <v>133</v>
      </c>
      <c r="M8" s="19" t="s">
        <v>133</v>
      </c>
      <c r="N8" s="19" t="s">
        <v>133</v>
      </c>
      <c r="O8" s="19">
        <v>0.60601575302637833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0" s="21" customFormat="1" ht="16.5" customHeight="1">
      <c r="B9" s="18" t="s">
        <v>5</v>
      </c>
      <c r="C9" s="20">
        <v>67.615389597530282</v>
      </c>
      <c r="D9" s="20">
        <v>66.990070260445961</v>
      </c>
      <c r="E9" s="20" t="s">
        <v>133</v>
      </c>
      <c r="F9" s="20" t="s">
        <v>133</v>
      </c>
      <c r="G9" s="20" t="s">
        <v>133</v>
      </c>
      <c r="H9" s="20" t="s">
        <v>133</v>
      </c>
      <c r="I9" s="20" t="s">
        <v>133</v>
      </c>
      <c r="J9" s="20" t="s">
        <v>133</v>
      </c>
      <c r="K9" s="20" t="s">
        <v>133</v>
      </c>
      <c r="L9" s="20" t="s">
        <v>133</v>
      </c>
      <c r="M9" s="20" t="s">
        <v>133</v>
      </c>
      <c r="N9" s="20" t="s">
        <v>133</v>
      </c>
      <c r="O9" s="46">
        <v>67.30424359015386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2"/>
      <c r="AC9" s="22"/>
      <c r="AD9" s="22"/>
    </row>
    <row r="10" spans="1:30" s="21" customFormat="1" ht="16.5" customHeight="1">
      <c r="B10" s="18" t="s">
        <v>6</v>
      </c>
      <c r="C10" s="20">
        <v>39.225234449753238</v>
      </c>
      <c r="D10" s="20">
        <v>42.51300086590075</v>
      </c>
      <c r="E10" s="20" t="s">
        <v>133</v>
      </c>
      <c r="F10" s="20" t="s">
        <v>133</v>
      </c>
      <c r="G10" s="20" t="s">
        <v>133</v>
      </c>
      <c r="H10" s="20" t="s">
        <v>133</v>
      </c>
      <c r="I10" s="20" t="s">
        <v>133</v>
      </c>
      <c r="J10" s="20" t="s">
        <v>133</v>
      </c>
      <c r="K10" s="20" t="s">
        <v>133</v>
      </c>
      <c r="L10" s="20" t="s">
        <v>133</v>
      </c>
      <c r="M10" s="20" t="s">
        <v>133</v>
      </c>
      <c r="N10" s="20" t="s">
        <v>133</v>
      </c>
      <c r="O10" s="46">
        <v>40.787431861157891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2"/>
    </row>
    <row r="11" spans="1:30" s="21" customFormat="1" ht="6" customHeight="1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30" s="21" customFormat="1" ht="6" customHeight="1">
      <c r="C12" s="23"/>
      <c r="D12" s="23"/>
      <c r="E12" s="23"/>
      <c r="F12" s="23"/>
      <c r="G12" s="23"/>
      <c r="H12" s="23"/>
      <c r="I12" s="23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30" s="21" customFormat="1" ht="16.5" customHeight="1">
      <c r="B13" s="24" t="s">
        <v>132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30" s="21" customFormat="1" ht="16.5" customHeight="1">
      <c r="B14" s="25" t="s">
        <v>7</v>
      </c>
      <c r="C14" s="26">
        <v>-0.17937386423649837</v>
      </c>
      <c r="D14" s="26">
        <v>4.2678532048020079</v>
      </c>
      <c r="E14" s="26" t="s">
        <v>133</v>
      </c>
      <c r="F14" s="26" t="s">
        <v>133</v>
      </c>
      <c r="G14" s="26" t="s">
        <v>133</v>
      </c>
      <c r="H14" s="26" t="s">
        <v>133</v>
      </c>
      <c r="I14" s="26" t="s">
        <v>133</v>
      </c>
      <c r="J14" s="26" t="s">
        <v>133</v>
      </c>
      <c r="K14" s="26" t="s">
        <v>133</v>
      </c>
      <c r="L14" s="26" t="s">
        <v>133</v>
      </c>
      <c r="M14" s="26" t="s">
        <v>133</v>
      </c>
      <c r="N14" s="26" t="s">
        <v>133</v>
      </c>
      <c r="O14" s="26">
        <v>1.9285036811724443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30" s="21" customFormat="1" ht="16.5" customHeight="1">
      <c r="B15" s="25" t="s">
        <v>8</v>
      </c>
      <c r="C15" s="47">
        <v>-2.7102700204101771E-2</v>
      </c>
      <c r="D15" s="47">
        <v>-4.6216787179469088E-2</v>
      </c>
      <c r="E15" s="47" t="s">
        <v>133</v>
      </c>
      <c r="F15" s="47" t="s">
        <v>133</v>
      </c>
      <c r="G15" s="47" t="s">
        <v>133</v>
      </c>
      <c r="H15" s="47" t="s">
        <v>133</v>
      </c>
      <c r="I15" s="47" t="s">
        <v>133</v>
      </c>
      <c r="J15" s="47" t="s">
        <v>133</v>
      </c>
      <c r="K15" s="47" t="s">
        <v>133</v>
      </c>
      <c r="L15" s="47" t="s">
        <v>133</v>
      </c>
      <c r="M15" s="47" t="s">
        <v>133</v>
      </c>
      <c r="N15" s="47" t="s">
        <v>133</v>
      </c>
      <c r="O15" s="47">
        <v>-3.6532456250752965E-2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30" s="21" customFormat="1" ht="16.5" customHeight="1">
      <c r="B16" s="25" t="s">
        <v>9</v>
      </c>
      <c r="C16" s="47">
        <v>-3.0101623812815337E-2</v>
      </c>
      <c r="D16" s="47">
        <v>2.255067285476775E-2</v>
      </c>
      <c r="E16" s="47" t="s">
        <v>133</v>
      </c>
      <c r="F16" s="47" t="s">
        <v>133</v>
      </c>
      <c r="G16" s="47" t="s">
        <v>133</v>
      </c>
      <c r="H16" s="47" t="s">
        <v>133</v>
      </c>
      <c r="I16" s="47" t="s">
        <v>133</v>
      </c>
      <c r="J16" s="47" t="s">
        <v>133</v>
      </c>
      <c r="K16" s="47" t="s">
        <v>133</v>
      </c>
      <c r="L16" s="47" t="s">
        <v>133</v>
      </c>
      <c r="M16" s="47" t="s">
        <v>133</v>
      </c>
      <c r="N16" s="47" t="s">
        <v>133</v>
      </c>
      <c r="O16" s="47">
        <v>-4.8645947691182689E-3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2:30" s="21" customFormat="1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179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2:30" ht="13.5" customHeight="1">
      <c r="B18" s="3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30">
      <c r="C19" s="13"/>
      <c r="O19" s="14"/>
    </row>
    <row r="20" spans="2:30" s="21" customFormat="1" ht="48" customHeight="1">
      <c r="B20" s="15" t="s">
        <v>62</v>
      </c>
      <c r="C20" s="16">
        <v>45658</v>
      </c>
      <c r="D20" s="16">
        <v>45689</v>
      </c>
      <c r="E20" s="16">
        <v>45717</v>
      </c>
      <c r="F20" s="16">
        <v>45748</v>
      </c>
      <c r="G20" s="16">
        <v>45778</v>
      </c>
      <c r="H20" s="16">
        <v>45809</v>
      </c>
      <c r="I20" s="16">
        <v>45839</v>
      </c>
      <c r="J20" s="16">
        <v>45870</v>
      </c>
      <c r="K20" s="16">
        <v>45901</v>
      </c>
      <c r="L20" s="16">
        <v>45931</v>
      </c>
      <c r="M20" s="16">
        <v>45962</v>
      </c>
      <c r="N20" s="16">
        <v>45992</v>
      </c>
      <c r="O20" s="17" t="s">
        <v>3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2:30" s="21" customFormat="1" ht="16.5" customHeight="1">
      <c r="B21" s="18" t="s">
        <v>4</v>
      </c>
      <c r="C21" s="19">
        <v>0.63203269819941821</v>
      </c>
      <c r="D21" s="19">
        <v>0.65373873166685081</v>
      </c>
      <c r="E21" s="19" t="s">
        <v>133</v>
      </c>
      <c r="F21" s="19" t="s">
        <v>133</v>
      </c>
      <c r="G21" s="19" t="s">
        <v>133</v>
      </c>
      <c r="H21" s="19" t="s">
        <v>133</v>
      </c>
      <c r="I21" s="19" t="s">
        <v>133</v>
      </c>
      <c r="J21" s="19" t="s">
        <v>133</v>
      </c>
      <c r="K21" s="19" t="s">
        <v>133</v>
      </c>
      <c r="L21" s="19" t="s">
        <v>133</v>
      </c>
      <c r="M21" s="19" t="s">
        <v>133</v>
      </c>
      <c r="N21" s="19" t="s">
        <v>133</v>
      </c>
      <c r="O21" s="19">
        <v>0.64235877074975267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2:30" s="21" customFormat="1" ht="16.5" customHeight="1">
      <c r="B22" s="18" t="s">
        <v>5</v>
      </c>
      <c r="C22" s="20">
        <v>105.71579135693409</v>
      </c>
      <c r="D22" s="20">
        <v>101.43878084506972</v>
      </c>
      <c r="E22" s="20" t="s">
        <v>133</v>
      </c>
      <c r="F22" s="20" t="s">
        <v>133</v>
      </c>
      <c r="G22" s="20" t="s">
        <v>133</v>
      </c>
      <c r="H22" s="20" t="s">
        <v>133</v>
      </c>
      <c r="I22" s="20" t="s">
        <v>133</v>
      </c>
      <c r="J22" s="20" t="s">
        <v>133</v>
      </c>
      <c r="K22" s="20" t="s">
        <v>133</v>
      </c>
      <c r="L22" s="20" t="s">
        <v>133</v>
      </c>
      <c r="M22" s="20" t="s">
        <v>133</v>
      </c>
      <c r="N22" s="20" t="s">
        <v>133</v>
      </c>
      <c r="O22" s="46">
        <v>103.6450703984068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2"/>
      <c r="AC22" s="22"/>
      <c r="AD22" s="22"/>
    </row>
    <row r="23" spans="2:30" s="21" customFormat="1" ht="16.5" customHeight="1">
      <c r="B23" s="18" t="s">
        <v>6</v>
      </c>
      <c r="C23" s="20">
        <v>66.815836853609795</v>
      </c>
      <c r="D23" s="20">
        <v>66.314459931487519</v>
      </c>
      <c r="E23" s="20" t="s">
        <v>133</v>
      </c>
      <c r="F23" s="20" t="s">
        <v>133</v>
      </c>
      <c r="G23" s="20" t="s">
        <v>133</v>
      </c>
      <c r="H23" s="20" t="s">
        <v>133</v>
      </c>
      <c r="I23" s="20" t="s">
        <v>133</v>
      </c>
      <c r="J23" s="20" t="s">
        <v>133</v>
      </c>
      <c r="K23" s="20" t="s">
        <v>133</v>
      </c>
      <c r="L23" s="20" t="s">
        <v>133</v>
      </c>
      <c r="M23" s="20" t="s">
        <v>133</v>
      </c>
      <c r="N23" s="20" t="s">
        <v>133</v>
      </c>
      <c r="O23" s="46">
        <v>66.577320015392161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2"/>
    </row>
    <row r="24" spans="2:30" s="21" customFormat="1" ht="6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2:30" s="21" customFormat="1" ht="6" customHeight="1">
      <c r="C25" s="23"/>
      <c r="D25" s="23"/>
      <c r="E25" s="23"/>
      <c r="F25" s="23"/>
      <c r="G25" s="23"/>
      <c r="H25" s="23"/>
      <c r="I25" s="23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2:30" s="21" customFormat="1" ht="16.5" customHeight="1">
      <c r="B26" s="24" t="s">
        <v>132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2:30" s="21" customFormat="1" ht="16.5" customHeight="1">
      <c r="B27" s="25" t="s">
        <v>7</v>
      </c>
      <c r="C27" s="26">
        <v>-1.078990017385062</v>
      </c>
      <c r="D27" s="26">
        <v>0.67944969888830142</v>
      </c>
      <c r="E27" s="26" t="s">
        <v>133</v>
      </c>
      <c r="F27" s="26" t="s">
        <v>133</v>
      </c>
      <c r="G27" s="26" t="s">
        <v>133</v>
      </c>
      <c r="H27" s="26" t="s">
        <v>133</v>
      </c>
      <c r="I27" s="26" t="s">
        <v>133</v>
      </c>
      <c r="J27" s="26" t="s">
        <v>133</v>
      </c>
      <c r="K27" s="26" t="s">
        <v>133</v>
      </c>
      <c r="L27" s="26" t="s">
        <v>133</v>
      </c>
      <c r="M27" s="26" t="s">
        <v>133</v>
      </c>
      <c r="N27" s="26" t="s">
        <v>133</v>
      </c>
      <c r="O27" s="26">
        <v>-0.24567225956185768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2:30" s="21" customFormat="1" ht="16.5" customHeight="1">
      <c r="B28" s="25" t="s">
        <v>8</v>
      </c>
      <c r="C28" s="47">
        <v>4.8281582539189127E-3</v>
      </c>
      <c r="D28" s="47">
        <v>-8.2076436844439327E-3</v>
      </c>
      <c r="E28" s="47" t="s">
        <v>133</v>
      </c>
      <c r="F28" s="47" t="s">
        <v>133</v>
      </c>
      <c r="G28" s="47" t="s">
        <v>133</v>
      </c>
      <c r="H28" s="47" t="s">
        <v>133</v>
      </c>
      <c r="I28" s="47" t="s">
        <v>133</v>
      </c>
      <c r="J28" s="47" t="s">
        <v>133</v>
      </c>
      <c r="K28" s="47" t="s">
        <v>133</v>
      </c>
      <c r="L28" s="47" t="s">
        <v>133</v>
      </c>
      <c r="M28" s="47" t="s">
        <v>133</v>
      </c>
      <c r="N28" s="47" t="s">
        <v>133</v>
      </c>
      <c r="O28" s="47">
        <v>-1.3640446250563487E-3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2:30" s="21" customFormat="1" ht="16.5" customHeight="1">
      <c r="B29" s="25" t="s">
        <v>9</v>
      </c>
      <c r="C29" s="47">
        <v>-1.2038074431227508E-2</v>
      </c>
      <c r="D29" s="47">
        <v>2.2086021329992267E-3</v>
      </c>
      <c r="E29" s="47" t="s">
        <v>133</v>
      </c>
      <c r="F29" s="47" t="s">
        <v>133</v>
      </c>
      <c r="G29" s="47" t="s">
        <v>133</v>
      </c>
      <c r="H29" s="47" t="s">
        <v>133</v>
      </c>
      <c r="I29" s="47" t="s">
        <v>133</v>
      </c>
      <c r="J29" s="47" t="s">
        <v>133</v>
      </c>
      <c r="K29" s="47" t="s">
        <v>133</v>
      </c>
      <c r="L29" s="47" t="s">
        <v>133</v>
      </c>
      <c r="M29" s="47" t="s">
        <v>133</v>
      </c>
      <c r="N29" s="47" t="s">
        <v>133</v>
      </c>
      <c r="O29" s="47">
        <v>-5.168809773670735E-3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2:30" s="21" customFormat="1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tr">
        <f>+O17</f>
        <v>Source : MKG_destination - Février 2025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2:30">
      <c r="O31" s="14"/>
    </row>
    <row r="32" spans="2:30">
      <c r="O32" s="14"/>
    </row>
    <row r="33" spans="2:30" s="21" customFormat="1" ht="48" customHeight="1">
      <c r="B33" s="15" t="s">
        <v>63</v>
      </c>
      <c r="C33" s="16">
        <v>45658</v>
      </c>
      <c r="D33" s="16">
        <v>45689</v>
      </c>
      <c r="E33" s="16">
        <v>45717</v>
      </c>
      <c r="F33" s="16">
        <v>45748</v>
      </c>
      <c r="G33" s="16">
        <v>45778</v>
      </c>
      <c r="H33" s="16">
        <v>45809</v>
      </c>
      <c r="I33" s="16">
        <v>45839</v>
      </c>
      <c r="J33" s="16">
        <v>45870</v>
      </c>
      <c r="K33" s="16">
        <v>45901</v>
      </c>
      <c r="L33" s="16">
        <v>45931</v>
      </c>
      <c r="M33" s="16">
        <v>45962</v>
      </c>
      <c r="N33" s="16">
        <v>45992</v>
      </c>
      <c r="O33" s="17" t="s">
        <v>3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2:30" s="21" customFormat="1" ht="16.5" customHeight="1">
      <c r="B34" s="18" t="s">
        <v>4</v>
      </c>
      <c r="C34" s="19">
        <v>0.66683925406360012</v>
      </c>
      <c r="D34" s="19">
        <v>0.6683747097772198</v>
      </c>
      <c r="E34" s="19" t="s">
        <v>133</v>
      </c>
      <c r="F34" s="19" t="s">
        <v>133</v>
      </c>
      <c r="G34" s="19" t="s">
        <v>133</v>
      </c>
      <c r="H34" s="19" t="s">
        <v>133</v>
      </c>
      <c r="I34" s="19" t="s">
        <v>133</v>
      </c>
      <c r="J34" s="19" t="s">
        <v>133</v>
      </c>
      <c r="K34" s="19" t="s">
        <v>133</v>
      </c>
      <c r="L34" s="19" t="s">
        <v>133</v>
      </c>
      <c r="M34" s="19" t="s">
        <v>133</v>
      </c>
      <c r="N34" s="19" t="s">
        <v>133</v>
      </c>
      <c r="O34" s="19">
        <v>0.66756716679473183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2:30" s="21" customFormat="1" ht="16.5" customHeight="1">
      <c r="B35" s="18" t="s">
        <v>5</v>
      </c>
      <c r="C35" s="20">
        <v>158.64219824830226</v>
      </c>
      <c r="D35" s="20">
        <v>152.12235706947706</v>
      </c>
      <c r="E35" s="20" t="s">
        <v>133</v>
      </c>
      <c r="F35" s="20" t="s">
        <v>133</v>
      </c>
      <c r="G35" s="20" t="s">
        <v>133</v>
      </c>
      <c r="H35" s="20" t="s">
        <v>133</v>
      </c>
      <c r="I35" s="20" t="s">
        <v>133</v>
      </c>
      <c r="J35" s="20" t="s">
        <v>133</v>
      </c>
      <c r="K35" s="20" t="s">
        <v>133</v>
      </c>
      <c r="L35" s="20" t="s">
        <v>133</v>
      </c>
      <c r="M35" s="20" t="s">
        <v>133</v>
      </c>
      <c r="N35" s="20" t="s">
        <v>133</v>
      </c>
      <c r="O35" s="46">
        <v>155.54760141311516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2"/>
      <c r="AC35" s="22"/>
      <c r="AD35" s="22"/>
    </row>
    <row r="36" spans="2:30" s="21" customFormat="1" ht="16.5" customHeight="1">
      <c r="B36" s="18" t="s">
        <v>6</v>
      </c>
      <c r="C36" s="20">
        <v>105.78884514290765</v>
      </c>
      <c r="D36" s="20">
        <v>101.67473625693833</v>
      </c>
      <c r="E36" s="20" t="s">
        <v>133</v>
      </c>
      <c r="F36" s="20" t="s">
        <v>133</v>
      </c>
      <c r="G36" s="20" t="s">
        <v>133</v>
      </c>
      <c r="H36" s="20" t="s">
        <v>133</v>
      </c>
      <c r="I36" s="20" t="s">
        <v>133</v>
      </c>
      <c r="J36" s="20" t="s">
        <v>133</v>
      </c>
      <c r="K36" s="20" t="s">
        <v>133</v>
      </c>
      <c r="L36" s="20" t="s">
        <v>133</v>
      </c>
      <c r="M36" s="20" t="s">
        <v>133</v>
      </c>
      <c r="N36" s="20" t="s">
        <v>133</v>
      </c>
      <c r="O36" s="46">
        <v>103.83847157706951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2"/>
    </row>
    <row r="37" spans="2:30" s="21" customFormat="1" ht="6" customHeight="1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2:30" s="21" customFormat="1" ht="6" customHeight="1">
      <c r="C38" s="23"/>
      <c r="D38" s="23"/>
      <c r="E38" s="23"/>
      <c r="F38" s="23"/>
      <c r="G38" s="23"/>
      <c r="H38" s="23"/>
      <c r="I38" s="23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2:30" s="21" customFormat="1" ht="16.5" customHeight="1">
      <c r="B39" s="24" t="s">
        <v>132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2:30" s="21" customFormat="1" ht="16.5" customHeight="1">
      <c r="B40" s="25" t="s">
        <v>7</v>
      </c>
      <c r="C40" s="26">
        <v>1.2965790061265969</v>
      </c>
      <c r="D40" s="26">
        <v>1.1416714360535929</v>
      </c>
      <c r="E40" s="26" t="s">
        <v>133</v>
      </c>
      <c r="F40" s="26" t="s">
        <v>133</v>
      </c>
      <c r="G40" s="26" t="s">
        <v>133</v>
      </c>
      <c r="H40" s="26" t="s">
        <v>133</v>
      </c>
      <c r="I40" s="26" t="s">
        <v>133</v>
      </c>
      <c r="J40" s="26" t="s">
        <v>133</v>
      </c>
      <c r="K40" s="26" t="s">
        <v>133</v>
      </c>
      <c r="L40" s="26" t="s">
        <v>133</v>
      </c>
      <c r="M40" s="26" t="s">
        <v>133</v>
      </c>
      <c r="N40" s="26" t="s">
        <v>133</v>
      </c>
      <c r="O40" s="26">
        <v>1.2198473220294659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2:30" s="21" customFormat="1" ht="16.5" customHeight="1">
      <c r="B41" s="25" t="s">
        <v>8</v>
      </c>
      <c r="C41" s="47">
        <v>-7.5574207198059185E-4</v>
      </c>
      <c r="D41" s="47">
        <v>1.629868829261083E-3</v>
      </c>
      <c r="E41" s="47" t="s">
        <v>133</v>
      </c>
      <c r="F41" s="47" t="s">
        <v>133</v>
      </c>
      <c r="G41" s="47" t="s">
        <v>133</v>
      </c>
      <c r="H41" s="47" t="s">
        <v>133</v>
      </c>
      <c r="I41" s="47" t="s">
        <v>133</v>
      </c>
      <c r="J41" s="47" t="s">
        <v>133</v>
      </c>
      <c r="K41" s="47" t="s">
        <v>133</v>
      </c>
      <c r="L41" s="47" t="s">
        <v>133</v>
      </c>
      <c r="M41" s="47" t="s">
        <v>133</v>
      </c>
      <c r="N41" s="47" t="s">
        <v>133</v>
      </c>
      <c r="O41" s="47">
        <v>8.5043633483405934E-4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2:30" s="21" customFormat="1" ht="16.5" customHeight="1">
      <c r="B42" s="25" t="s">
        <v>9</v>
      </c>
      <c r="C42" s="47">
        <v>1.9058475787415263E-2</v>
      </c>
      <c r="D42" s="47">
        <v>1.9036342587376964E-2</v>
      </c>
      <c r="E42" s="47" t="s">
        <v>133</v>
      </c>
      <c r="F42" s="47" t="s">
        <v>133</v>
      </c>
      <c r="G42" s="47" t="s">
        <v>133</v>
      </c>
      <c r="H42" s="47" t="s">
        <v>133</v>
      </c>
      <c r="I42" s="47" t="s">
        <v>133</v>
      </c>
      <c r="J42" s="47" t="s">
        <v>133</v>
      </c>
      <c r="K42" s="47" t="s">
        <v>133</v>
      </c>
      <c r="L42" s="47" t="s">
        <v>133</v>
      </c>
      <c r="M42" s="47" t="s">
        <v>133</v>
      </c>
      <c r="N42" s="47" t="s">
        <v>133</v>
      </c>
      <c r="O42" s="47">
        <v>1.9479411696111448E-2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2:30" s="21" customFormat="1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tr">
        <f>+O30</f>
        <v>Source : MKG_destination - Février 2025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2:30">
      <c r="O44" s="14"/>
    </row>
    <row r="46" spans="2:30" s="21" customFormat="1" ht="48" customHeight="1">
      <c r="B46" s="15" t="s">
        <v>64</v>
      </c>
      <c r="C46" s="16">
        <v>45658</v>
      </c>
      <c r="D46" s="16">
        <v>45689</v>
      </c>
      <c r="E46" s="16">
        <v>45717</v>
      </c>
      <c r="F46" s="16">
        <v>45748</v>
      </c>
      <c r="G46" s="16">
        <v>45778</v>
      </c>
      <c r="H46" s="16">
        <v>45809</v>
      </c>
      <c r="I46" s="16">
        <v>45839</v>
      </c>
      <c r="J46" s="16">
        <v>45870</v>
      </c>
      <c r="K46" s="16">
        <v>45901</v>
      </c>
      <c r="L46" s="16">
        <v>45931</v>
      </c>
      <c r="M46" s="16">
        <v>45962</v>
      </c>
      <c r="N46" s="16">
        <v>45992</v>
      </c>
      <c r="O46" s="17" t="s">
        <v>3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2:30" s="21" customFormat="1" ht="16.5" customHeight="1">
      <c r="B47" s="18" t="s">
        <v>4</v>
      </c>
      <c r="C47" s="19">
        <v>0.63770271856709204</v>
      </c>
      <c r="D47" s="19">
        <v>0.62419769289472038</v>
      </c>
      <c r="E47" s="19" t="s">
        <v>133</v>
      </c>
      <c r="F47" s="19" t="s">
        <v>133</v>
      </c>
      <c r="G47" s="19" t="s">
        <v>133</v>
      </c>
      <c r="H47" s="19" t="s">
        <v>133</v>
      </c>
      <c r="I47" s="19" t="s">
        <v>133</v>
      </c>
      <c r="J47" s="19" t="s">
        <v>133</v>
      </c>
      <c r="K47" s="19" t="s">
        <v>133</v>
      </c>
      <c r="L47" s="19" t="s">
        <v>133</v>
      </c>
      <c r="M47" s="19" t="s">
        <v>133</v>
      </c>
      <c r="N47" s="19" t="s">
        <v>133</v>
      </c>
      <c r="O47" s="19">
        <v>0.63126905568122749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2:30" s="21" customFormat="1" ht="16.5" customHeight="1">
      <c r="B48" s="18" t="s">
        <v>5</v>
      </c>
      <c r="C48" s="20">
        <v>323.85943266255066</v>
      </c>
      <c r="D48" s="20">
        <v>291.77959466620251</v>
      </c>
      <c r="E48" s="20" t="s">
        <v>133</v>
      </c>
      <c r="F48" s="20" t="s">
        <v>133</v>
      </c>
      <c r="G48" s="20" t="s">
        <v>133</v>
      </c>
      <c r="H48" s="20" t="s">
        <v>133</v>
      </c>
      <c r="I48" s="20" t="s">
        <v>133</v>
      </c>
      <c r="J48" s="20" t="s">
        <v>133</v>
      </c>
      <c r="K48" s="20" t="s">
        <v>133</v>
      </c>
      <c r="L48" s="20" t="s">
        <v>133</v>
      </c>
      <c r="M48" s="20" t="s">
        <v>133</v>
      </c>
      <c r="N48" s="20" t="s">
        <v>133</v>
      </c>
      <c r="O48" s="46">
        <v>308.74810191751732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2"/>
      <c r="AC48" s="22"/>
      <c r="AD48" s="22"/>
    </row>
    <row r="49" spans="2:30" s="21" customFormat="1" ht="16.5" customHeight="1">
      <c r="B49" s="18" t="s">
        <v>6</v>
      </c>
      <c r="C49" s="20">
        <v>206.52604064250465</v>
      </c>
      <c r="D49" s="20">
        <v>182.12814982440028</v>
      </c>
      <c r="E49" s="20" t="s">
        <v>133</v>
      </c>
      <c r="F49" s="20" t="s">
        <v>133</v>
      </c>
      <c r="G49" s="20" t="s">
        <v>133</v>
      </c>
      <c r="H49" s="20" t="s">
        <v>133</v>
      </c>
      <c r="I49" s="20" t="s">
        <v>133</v>
      </c>
      <c r="J49" s="20" t="s">
        <v>133</v>
      </c>
      <c r="K49" s="20" t="s">
        <v>133</v>
      </c>
      <c r="L49" s="20" t="s">
        <v>133</v>
      </c>
      <c r="M49" s="20" t="s">
        <v>133</v>
      </c>
      <c r="N49" s="20" t="s">
        <v>133</v>
      </c>
      <c r="O49" s="46">
        <v>194.90312274084252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2"/>
    </row>
    <row r="50" spans="2:30" s="21" customFormat="1" ht="6" customHeight="1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2:30" s="21" customFormat="1" ht="6" customHeight="1">
      <c r="C51" s="23"/>
      <c r="D51" s="23"/>
      <c r="E51" s="23"/>
      <c r="F51" s="23"/>
      <c r="G51" s="23"/>
      <c r="H51" s="23"/>
      <c r="I51" s="23"/>
      <c r="J51" s="22"/>
      <c r="K51" s="22"/>
      <c r="L51" s="22"/>
      <c r="M51" s="22"/>
      <c r="N51" s="22"/>
      <c r="O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2:30" s="21" customFormat="1" ht="16.5" customHeight="1">
      <c r="B52" s="24" t="s">
        <v>132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2:30" s="21" customFormat="1" ht="16.5" customHeight="1">
      <c r="B53" s="25" t="s">
        <v>7</v>
      </c>
      <c r="C53" s="26">
        <v>4.7193934250108978</v>
      </c>
      <c r="D53" s="26">
        <v>3.3371516916843924</v>
      </c>
      <c r="E53" s="26" t="s">
        <v>133</v>
      </c>
      <c r="F53" s="26" t="s">
        <v>133</v>
      </c>
      <c r="G53" s="26" t="s">
        <v>133</v>
      </c>
      <c r="H53" s="26" t="s">
        <v>133</v>
      </c>
      <c r="I53" s="26" t="s">
        <v>133</v>
      </c>
      <c r="J53" s="26" t="s">
        <v>133</v>
      </c>
      <c r="K53" s="26" t="s">
        <v>133</v>
      </c>
      <c r="L53" s="26" t="s">
        <v>133</v>
      </c>
      <c r="M53" s="26" t="s">
        <v>133</v>
      </c>
      <c r="N53" s="26" t="s">
        <v>133</v>
      </c>
      <c r="O53" s="26">
        <v>4.0606722808145364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2:30" s="21" customFormat="1" ht="16.5" customHeight="1">
      <c r="B54" s="25" t="s">
        <v>8</v>
      </c>
      <c r="C54" s="47">
        <v>4.775952204509859E-2</v>
      </c>
      <c r="D54" s="47">
        <v>-2.8960860390755405E-3</v>
      </c>
      <c r="E54" s="47" t="s">
        <v>133</v>
      </c>
      <c r="F54" s="47" t="s">
        <v>133</v>
      </c>
      <c r="G54" s="47" t="s">
        <v>133</v>
      </c>
      <c r="H54" s="47" t="s">
        <v>133</v>
      </c>
      <c r="I54" s="47" t="s">
        <v>133</v>
      </c>
      <c r="J54" s="47" t="s">
        <v>133</v>
      </c>
      <c r="K54" s="47" t="s">
        <v>133</v>
      </c>
      <c r="L54" s="47" t="s">
        <v>133</v>
      </c>
      <c r="M54" s="47" t="s">
        <v>133</v>
      </c>
      <c r="N54" s="47" t="s">
        <v>133</v>
      </c>
      <c r="O54" s="47">
        <v>2.5308676808533104E-2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2:30" s="21" customFormat="1" ht="16.5" customHeight="1">
      <c r="B55" s="25" t="s">
        <v>9</v>
      </c>
      <c r="C55" s="47">
        <v>0.13149730090052492</v>
      </c>
      <c r="D55" s="47">
        <v>5.3423135223464202E-2</v>
      </c>
      <c r="E55" s="47" t="s">
        <v>133</v>
      </c>
      <c r="F55" s="47" t="s">
        <v>133</v>
      </c>
      <c r="G55" s="47" t="s">
        <v>133</v>
      </c>
      <c r="H55" s="47" t="s">
        <v>133</v>
      </c>
      <c r="I55" s="47" t="s">
        <v>133</v>
      </c>
      <c r="J55" s="47" t="s">
        <v>133</v>
      </c>
      <c r="K55" s="47" t="s">
        <v>133</v>
      </c>
      <c r="L55" s="47" t="s">
        <v>133</v>
      </c>
      <c r="M55" s="47" t="s">
        <v>133</v>
      </c>
      <c r="N55" s="47" t="s">
        <v>133</v>
      </c>
      <c r="O55" s="47">
        <v>9.5796369885952304E-2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2:30" s="21" customForma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tr">
        <f>+O43</f>
        <v>Source : MKG_destination - Février 2025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2:30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57"/>
    </row>
    <row r="58" spans="2:30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57"/>
    </row>
    <row r="59" spans="2:30" s="21" customFormat="1" ht="48" customHeight="1">
      <c r="B59" s="15" t="s">
        <v>65</v>
      </c>
      <c r="C59" s="16">
        <v>45658</v>
      </c>
      <c r="D59" s="16">
        <v>45689</v>
      </c>
      <c r="E59" s="16">
        <v>45717</v>
      </c>
      <c r="F59" s="16">
        <v>45748</v>
      </c>
      <c r="G59" s="16">
        <v>45778</v>
      </c>
      <c r="H59" s="16">
        <v>45809</v>
      </c>
      <c r="I59" s="16">
        <v>45839</v>
      </c>
      <c r="J59" s="16">
        <v>45870</v>
      </c>
      <c r="K59" s="16">
        <v>45901</v>
      </c>
      <c r="L59" s="16">
        <v>45931</v>
      </c>
      <c r="M59" s="16">
        <v>45962</v>
      </c>
      <c r="N59" s="16">
        <v>45992</v>
      </c>
      <c r="O59" s="17" t="s">
        <v>3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2:30" s="21" customFormat="1" ht="16.5" customHeight="1">
      <c r="B60" s="18" t="s">
        <v>4</v>
      </c>
      <c r="C60" s="19">
        <v>0.6372381133958519</v>
      </c>
      <c r="D60" s="19">
        <v>0.64802288333908775</v>
      </c>
      <c r="E60" s="19" t="s">
        <v>133</v>
      </c>
      <c r="F60" s="19" t="s">
        <v>133</v>
      </c>
      <c r="G60" s="19" t="s">
        <v>133</v>
      </c>
      <c r="H60" s="19" t="s">
        <v>133</v>
      </c>
      <c r="I60" s="19" t="s">
        <v>133</v>
      </c>
      <c r="J60" s="19" t="s">
        <v>133</v>
      </c>
      <c r="K60" s="19" t="s">
        <v>133</v>
      </c>
      <c r="L60" s="19" t="s">
        <v>133</v>
      </c>
      <c r="M60" s="19" t="s">
        <v>133</v>
      </c>
      <c r="N60" s="19" t="s">
        <v>133</v>
      </c>
      <c r="O60" s="19">
        <v>0.64236356496945823</v>
      </c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2:30" s="21" customFormat="1" ht="16.5" customHeight="1">
      <c r="B61" s="18" t="s">
        <v>5</v>
      </c>
      <c r="C61" s="20">
        <v>175.63141113541482</v>
      </c>
      <c r="D61" s="20">
        <v>161.53097489088518</v>
      </c>
      <c r="E61" s="20" t="s">
        <v>133</v>
      </c>
      <c r="F61" s="20" t="s">
        <v>133</v>
      </c>
      <c r="G61" s="20" t="s">
        <v>133</v>
      </c>
      <c r="H61" s="20" t="s">
        <v>133</v>
      </c>
      <c r="I61" s="20" t="s">
        <v>133</v>
      </c>
      <c r="J61" s="20" t="s">
        <v>133</v>
      </c>
      <c r="K61" s="20" t="s">
        <v>133</v>
      </c>
      <c r="L61" s="20" t="s">
        <v>133</v>
      </c>
      <c r="M61" s="20" t="s">
        <v>133</v>
      </c>
      <c r="N61" s="20" t="s">
        <v>133</v>
      </c>
      <c r="O61" s="46">
        <v>168.87115359914162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2"/>
      <c r="AC61" s="22"/>
      <c r="AD61" s="22"/>
    </row>
    <row r="62" spans="2:30" s="21" customFormat="1" ht="16.5" customHeight="1">
      <c r="B62" s="18" t="s">
        <v>6</v>
      </c>
      <c r="C62" s="20">
        <v>111.91902908498295</v>
      </c>
      <c r="D62" s="20">
        <v>104.67576809736519</v>
      </c>
      <c r="E62" s="20" t="s">
        <v>133</v>
      </c>
      <c r="F62" s="20" t="s">
        <v>133</v>
      </c>
      <c r="G62" s="20" t="s">
        <v>133</v>
      </c>
      <c r="H62" s="20" t="s">
        <v>133</v>
      </c>
      <c r="I62" s="20" t="s">
        <v>133</v>
      </c>
      <c r="J62" s="20" t="s">
        <v>133</v>
      </c>
      <c r="K62" s="20" t="s">
        <v>133</v>
      </c>
      <c r="L62" s="20" t="s">
        <v>133</v>
      </c>
      <c r="M62" s="20" t="s">
        <v>133</v>
      </c>
      <c r="N62" s="20" t="s">
        <v>133</v>
      </c>
      <c r="O62" s="46">
        <v>108.47667624644959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2"/>
    </row>
    <row r="63" spans="2:30" s="21" customFormat="1" ht="6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2:30" s="21" customFormat="1" ht="6" customHeight="1">
      <c r="C64" s="23"/>
      <c r="D64" s="23"/>
      <c r="E64" s="23"/>
      <c r="F64" s="23"/>
      <c r="G64" s="23"/>
      <c r="H64" s="23"/>
      <c r="I64" s="23"/>
      <c r="J64" s="22"/>
      <c r="K64" s="22"/>
      <c r="L64" s="22"/>
      <c r="M64" s="22"/>
      <c r="N64" s="22"/>
      <c r="O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s="21" customFormat="1" ht="16.5" customHeight="1">
      <c r="B65" s="24" t="s">
        <v>132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6.5" customHeight="1">
      <c r="B66" s="25" t="s">
        <v>7</v>
      </c>
      <c r="C66" s="26">
        <v>1.3704330294894596</v>
      </c>
      <c r="D66" s="26">
        <v>2.0707169214889132</v>
      </c>
      <c r="E66" s="26" t="s">
        <v>133</v>
      </c>
      <c r="F66" s="26" t="s">
        <v>133</v>
      </c>
      <c r="G66" s="26" t="s">
        <v>133</v>
      </c>
      <c r="H66" s="26" t="s">
        <v>133</v>
      </c>
      <c r="I66" s="26" t="s">
        <v>133</v>
      </c>
      <c r="J66" s="26" t="s">
        <v>133</v>
      </c>
      <c r="K66" s="26" t="s">
        <v>133</v>
      </c>
      <c r="L66" s="26" t="s">
        <v>133</v>
      </c>
      <c r="M66" s="26" t="s">
        <v>133</v>
      </c>
      <c r="N66" s="26" t="s">
        <v>133</v>
      </c>
      <c r="O66" s="26">
        <v>1.7001106091625751</v>
      </c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s="21" customFormat="1" ht="16.5" customHeight="1">
      <c r="B67" s="25" t="s">
        <v>8</v>
      </c>
      <c r="C67" s="47">
        <v>3.4983278105322979E-2</v>
      </c>
      <c r="D67" s="47">
        <v>-5.2458364851344363E-3</v>
      </c>
      <c r="E67" s="47" t="s">
        <v>133</v>
      </c>
      <c r="F67" s="47" t="s">
        <v>133</v>
      </c>
      <c r="G67" s="47" t="s">
        <v>133</v>
      </c>
      <c r="H67" s="47" t="s">
        <v>133</v>
      </c>
      <c r="I67" s="47" t="s">
        <v>133</v>
      </c>
      <c r="J67" s="47" t="s">
        <v>133</v>
      </c>
      <c r="K67" s="47" t="s">
        <v>133</v>
      </c>
      <c r="L67" s="47" t="s">
        <v>133</v>
      </c>
      <c r="M67" s="47" t="s">
        <v>133</v>
      </c>
      <c r="N67" s="47" t="s">
        <v>133</v>
      </c>
      <c r="O67" s="47">
        <v>1.6388352233062342E-2</v>
      </c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 s="21" customFormat="1" ht="16.5" customHeight="1">
      <c r="B68" s="25" t="s">
        <v>9</v>
      </c>
      <c r="C68" s="47">
        <v>5.7730646535481656E-2</v>
      </c>
      <c r="D68" s="47">
        <v>2.7590169894644356E-2</v>
      </c>
      <c r="E68" s="47" t="s">
        <v>133</v>
      </c>
      <c r="F68" s="47" t="s">
        <v>133</v>
      </c>
      <c r="G68" s="47" t="s">
        <v>133</v>
      </c>
      <c r="H68" s="47" t="s">
        <v>133</v>
      </c>
      <c r="I68" s="47" t="s">
        <v>133</v>
      </c>
      <c r="J68" s="47" t="s">
        <v>133</v>
      </c>
      <c r="K68" s="47" t="s">
        <v>133</v>
      </c>
      <c r="L68" s="47" t="s">
        <v>133</v>
      </c>
      <c r="M68" s="47" t="s">
        <v>133</v>
      </c>
      <c r="N68" s="47" t="s">
        <v>133</v>
      </c>
      <c r="O68" s="47">
        <v>4.401988968993864E-2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s="21" customFormat="1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tr">
        <f>+O56</f>
        <v>Source : MKG_destination - Février 2025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s="31" customFormat="1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2" spans="1:28" s="21" customFormat="1" ht="24.6">
      <c r="A72" s="43" t="s">
        <v>85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15">
      <c r="B73" s="58"/>
    </row>
    <row r="74" spans="1:28">
      <c r="A74" s="68"/>
      <c r="B74" s="68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8"/>
      <c r="Q74" s="69"/>
      <c r="R74" s="69"/>
      <c r="S74" s="69"/>
      <c r="T74" s="69"/>
    </row>
    <row r="75" spans="1:28" s="34" customForma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s="59" customFormat="1">
      <c r="C76" s="60">
        <f t="shared" ref="C76:M76" si="0">+EDATE(D76,-1)</f>
        <v>45352</v>
      </c>
      <c r="D76" s="60">
        <f t="shared" si="0"/>
        <v>45383</v>
      </c>
      <c r="E76" s="60">
        <f t="shared" si="0"/>
        <v>45413</v>
      </c>
      <c r="F76" s="60">
        <f t="shared" si="0"/>
        <v>45444</v>
      </c>
      <c r="G76" s="60">
        <f t="shared" si="0"/>
        <v>45474</v>
      </c>
      <c r="H76" s="60">
        <f t="shared" si="0"/>
        <v>45505</v>
      </c>
      <c r="I76" s="60">
        <f t="shared" si="0"/>
        <v>45536</v>
      </c>
      <c r="J76" s="60">
        <f t="shared" si="0"/>
        <v>45566</v>
      </c>
      <c r="K76" s="60">
        <f t="shared" si="0"/>
        <v>45597</v>
      </c>
      <c r="L76" s="60">
        <f t="shared" si="0"/>
        <v>45627</v>
      </c>
      <c r="M76" s="60">
        <f t="shared" si="0"/>
        <v>45658</v>
      </c>
      <c r="N76" s="60">
        <v>45689</v>
      </c>
      <c r="O76" s="70"/>
    </row>
    <row r="77" spans="1:28" s="61" customFormat="1">
      <c r="A77" s="62"/>
      <c r="B77" s="61" t="s">
        <v>61</v>
      </c>
      <c r="C77" s="63">
        <v>4.284605292026078E-2</v>
      </c>
      <c r="D77" s="63">
        <v>-0.14788695739267566</v>
      </c>
      <c r="E77" s="63">
        <v>-7.0559367474584689E-2</v>
      </c>
      <c r="F77" s="63">
        <v>-0.28064585814589393</v>
      </c>
      <c r="G77" s="63">
        <v>0.20450018019011162</v>
      </c>
      <c r="H77" s="63">
        <v>0.73472822084092893</v>
      </c>
      <c r="I77" s="63">
        <v>-8.1683620678984936E-2</v>
      </c>
      <c r="J77" s="63">
        <v>-3.3029728667880009E-2</v>
      </c>
      <c r="K77" s="63">
        <v>2.4642726140549076E-3</v>
      </c>
      <c r="L77" s="63">
        <v>3.6973909495060076E-2</v>
      </c>
      <c r="M77" s="63">
        <v>-3.0101623812815337E-2</v>
      </c>
      <c r="N77" s="63">
        <v>2.255067285476775E-2</v>
      </c>
    </row>
    <row r="78" spans="1:28" s="61" customFormat="1">
      <c r="A78" s="62"/>
      <c r="B78" s="61" t="s">
        <v>62</v>
      </c>
      <c r="C78" s="63">
        <v>5.7630731370369004E-2</v>
      </c>
      <c r="D78" s="63">
        <v>-0.10787503807714394</v>
      </c>
      <c r="E78" s="63">
        <v>-6.5926875717831179E-2</v>
      </c>
      <c r="F78" s="63">
        <v>-0.27419841528106836</v>
      </c>
      <c r="G78" s="63">
        <v>8.5509632935248936E-2</v>
      </c>
      <c r="H78" s="63">
        <v>0.69182173358508758</v>
      </c>
      <c r="I78" s="63">
        <v>-2.8000027878304024E-2</v>
      </c>
      <c r="J78" s="63">
        <v>-6.4773577813271865E-2</v>
      </c>
      <c r="K78" s="63">
        <v>-2.3718400004784312E-2</v>
      </c>
      <c r="L78" s="63">
        <v>4.2254649515719667E-2</v>
      </c>
      <c r="M78" s="63">
        <v>-1.2038074431227508E-2</v>
      </c>
      <c r="N78" s="63">
        <v>2.2086021329992267E-3</v>
      </c>
    </row>
    <row r="79" spans="1:28" s="61" customFormat="1">
      <c r="A79" s="62"/>
      <c r="B79" s="61" t="s">
        <v>63</v>
      </c>
      <c r="C79" s="63">
        <v>5.0369065587720918E-2</v>
      </c>
      <c r="D79" s="63">
        <v>-8.7558169181380707E-2</v>
      </c>
      <c r="E79" s="63">
        <v>-3.4537943692436013E-2</v>
      </c>
      <c r="F79" s="63">
        <v>-0.26166535286092973</v>
      </c>
      <c r="G79" s="63">
        <v>2.4374324223449984E-2</v>
      </c>
      <c r="H79" s="63">
        <v>0.56880297083678943</v>
      </c>
      <c r="I79" s="63">
        <v>-5.3082326012483971E-2</v>
      </c>
      <c r="J79" s="63">
        <v>-8.5082998870989801E-2</v>
      </c>
      <c r="K79" s="63">
        <v>-2.3310364903750935E-2</v>
      </c>
      <c r="L79" s="63">
        <v>5.5229180330372607E-2</v>
      </c>
      <c r="M79" s="63">
        <v>1.9058475787415263E-2</v>
      </c>
      <c r="N79" s="63">
        <v>1.9036342587376964E-2</v>
      </c>
    </row>
    <row r="80" spans="1:28" s="59" customFormat="1">
      <c r="A80" s="66"/>
      <c r="B80" s="61" t="s">
        <v>64</v>
      </c>
      <c r="C80" s="63">
        <v>7.3529775430266175E-2</v>
      </c>
      <c r="D80" s="63">
        <v>2.7451658063177176E-2</v>
      </c>
      <c r="E80" s="63">
        <v>7.7064358817362955E-2</v>
      </c>
      <c r="F80" s="63">
        <v>-0.25583225770160167</v>
      </c>
      <c r="G80" s="63">
        <v>0.14145602733668916</v>
      </c>
      <c r="H80" s="63">
        <v>0.70175005420378955</v>
      </c>
      <c r="I80" s="63">
        <v>-2.7105947373106676E-2</v>
      </c>
      <c r="J80" s="63">
        <v>-5.1521363119483965E-2</v>
      </c>
      <c r="K80" s="63">
        <v>1.3919780738202769E-2</v>
      </c>
      <c r="L80" s="63">
        <v>0.2210701219228699</v>
      </c>
      <c r="M80" s="63">
        <v>0.13149730090052492</v>
      </c>
      <c r="N80" s="63">
        <v>5.3423135223464202E-2</v>
      </c>
    </row>
    <row r="81" spans="1:28" s="34" customFormat="1"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1:28" s="34" customFormat="1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1:28" s="34" customFormat="1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1:28" s="34" customFormat="1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1:28">
      <c r="A85" s="68"/>
      <c r="B85" s="68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8"/>
      <c r="P85" s="68"/>
      <c r="Q85" s="69"/>
      <c r="R85" s="69"/>
      <c r="S85" s="69"/>
      <c r="T85" s="69"/>
    </row>
    <row r="86" spans="1:28">
      <c r="A86" s="68"/>
      <c r="B86" s="68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8"/>
      <c r="P86" s="68"/>
      <c r="Q86" s="69"/>
      <c r="R86" s="69"/>
      <c r="S86" s="69"/>
      <c r="T86" s="69"/>
    </row>
    <row r="87" spans="1:28">
      <c r="A87" s="68"/>
      <c r="B87" s="68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8"/>
      <c r="Q87" s="69"/>
      <c r="R87" s="69"/>
      <c r="S87" s="69"/>
      <c r="T87" s="69"/>
    </row>
    <row r="88" spans="1:28">
      <c r="A88" s="68"/>
      <c r="B88" s="68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8"/>
      <c r="Q88" s="69"/>
      <c r="R88" s="69"/>
      <c r="S88" s="69"/>
      <c r="T88" s="69"/>
    </row>
    <row r="89" spans="1:28">
      <c r="A89" s="68"/>
      <c r="B89" s="68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8"/>
      <c r="Q89" s="69"/>
      <c r="R89" s="69"/>
      <c r="S89" s="69"/>
      <c r="T89" s="69"/>
    </row>
    <row r="95" spans="1:28">
      <c r="B95" s="30"/>
    </row>
    <row r="96" spans="1:28">
      <c r="N96" s="2"/>
      <c r="O96" s="2" t="str">
        <f>+O69</f>
        <v>Source : MKG_destination - Février 2025</v>
      </c>
    </row>
    <row r="98" spans="2:2">
      <c r="B98" s="64" t="s">
        <v>180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17</vt:i4>
      </vt:variant>
    </vt:vector>
  </HeadingPairs>
  <TitlesOfParts>
    <vt:vector size="26" baseType="lpstr">
      <vt:lpstr>Carte Zones</vt:lpstr>
      <vt:lpstr>92, 93, 94, 75</vt:lpstr>
      <vt:lpstr>Observatoire Paris</vt:lpstr>
      <vt:lpstr>Benchmark Paris</vt:lpstr>
      <vt:lpstr>Observatoire CDT 92</vt:lpstr>
      <vt:lpstr>Observatoire CDT 93</vt:lpstr>
      <vt:lpstr>Observatoire CDT 94</vt:lpstr>
      <vt:lpstr>Consolidation sans Paris</vt:lpstr>
      <vt:lpstr>Consolidation av Paris</vt:lpstr>
      <vt:lpstr>'92, 93, 94, 75'!Impression_des_titres</vt:lpstr>
      <vt:lpstr>'Benchmark Paris'!Impression_des_titres</vt:lpstr>
      <vt:lpstr>'Consolidation av Paris'!Impression_des_titres</vt:lpstr>
      <vt:lpstr>'Consolidation sans Paris'!Impression_des_titres</vt:lpstr>
      <vt:lpstr>'Observatoire CDT 92'!Impression_des_titres</vt:lpstr>
      <vt:lpstr>'Observatoire CDT 93'!Impression_des_titres</vt:lpstr>
      <vt:lpstr>'Observatoire CDT 94'!Impression_des_titres</vt:lpstr>
      <vt:lpstr>'Observatoire Paris'!Impression_des_titres</vt:lpstr>
      <vt:lpstr>'92, 93, 94, 75'!Zone_d_impression</vt:lpstr>
      <vt:lpstr>'Benchmark Paris'!Zone_d_impression</vt:lpstr>
      <vt:lpstr>'Carte Zones'!Zone_d_impression</vt:lpstr>
      <vt:lpstr>'Consolidation av Paris'!Zone_d_impression</vt:lpstr>
      <vt:lpstr>'Consolidation sans Paris'!Zone_d_impression</vt:lpstr>
      <vt:lpstr>'Observatoire CDT 92'!Zone_d_impression</vt:lpstr>
      <vt:lpstr>'Observatoire CDT 93'!Zone_d_impression</vt:lpstr>
      <vt:lpstr>'Observatoire CDT 94'!Zone_d_impression</vt:lpstr>
      <vt:lpstr>'Observatoire Paris'!Zone_d_impression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DE SAN JUAN</dc:creator>
  <cp:lastModifiedBy>Laurence Poirier</cp:lastModifiedBy>
  <dcterms:created xsi:type="dcterms:W3CDTF">2025-02-20T09:46:20Z</dcterms:created>
  <dcterms:modified xsi:type="dcterms:W3CDTF">2025-04-16T13:36:03Z</dcterms:modified>
</cp:coreProperties>
</file>